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efsrB2.Japan.gds.Panasonic.com\FZB2-0001$\share\【group_public】\》スタッフ\S01A事業企画センター\商品営業企画Ｇ\01_営業企画推進チーム\06_PHP（DVD・VAプラス）\★VA\申込み書\"/>
    </mc:Choice>
  </mc:AlternateContent>
  <xr:revisionPtr revIDLastSave="0" documentId="13_ncr:1_{9DB49F3D-A4A4-4700-8024-01BA1F6BFFD3}" xr6:coauthVersionLast="47" xr6:coauthVersionMax="47" xr10:uidLastSave="{00000000-0000-0000-0000-000000000000}"/>
  <workbookProtection workbookAlgorithmName="SHA-512" workbookHashValue="CNsLYBI6wNbvqx5RWtZfdUV9hpv/LGEdvaw3CjLNeCw4wZUWe8A9/tbDZubJ6N3qb6t8rLu6eB7Zj7Qznx9Nzg==" workbookSaltValue="aescjX55hvDLo/iT9PxhcA==" workbookSpinCount="100000" lockStructure="1"/>
  <bookViews>
    <workbookView xWindow="-120" yWindow="-120" windowWidth="29040" windowHeight="18720" xr2:uid="{00000000-000D-0000-FFFF-FFFF00000000}"/>
  </bookViews>
  <sheets>
    <sheet name="申込書" sheetId="11" r:id="rId1"/>
    <sheet name="日付" sheetId="9" state="hidden" r:id="rId2"/>
  </sheets>
  <definedNames>
    <definedName name="_xlnm.Print_Area" localSheetId="0">申込書!$A$1:$AD$67</definedName>
    <definedName name="_xlnm.Print_Area" localSheetId="1">日付!$A$1:$F$28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1" l="1"/>
  <c r="S23" i="11" s="1"/>
  <c r="S22" i="11"/>
  <c r="B47" i="11"/>
  <c r="M48" i="11"/>
  <c r="M47" i="11"/>
  <c r="M49" i="11" s="1"/>
  <c r="H39" i="11"/>
  <c r="D3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php1</author>
    <author>全社標準PC</author>
  </authors>
  <commentList>
    <comment ref="C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フリガナも入力をお願いいたします。</t>
        </r>
      </text>
    </comment>
    <comment ref="H14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プルダウンから選択してください。基本は</t>
        </r>
        <r>
          <rPr>
            <b/>
            <u/>
            <sz val="10"/>
            <color indexed="81"/>
            <rFont val="ＭＳ Ｐゴシック"/>
            <family val="3"/>
            <charset val="128"/>
          </rPr>
          <t>翌月</t>
        </r>
        <r>
          <rPr>
            <sz val="10"/>
            <color indexed="81"/>
            <rFont val="ＭＳ Ｐゴシック"/>
            <family val="3"/>
            <charset val="128"/>
          </rPr>
          <t>１日～開始となります。</t>
        </r>
      </text>
    </comment>
    <comment ref="Y21" authorId="1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ご希望の雑誌をプルダウンから選択ください。</t>
        </r>
      </text>
    </comment>
    <comment ref="K45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電子ファイルの表から入力、更新。</t>
        </r>
      </text>
    </comment>
  </commentList>
</comments>
</file>

<file path=xl/sharedStrings.xml><?xml version="1.0" encoding="utf-8"?>
<sst xmlns="http://schemas.openxmlformats.org/spreadsheetml/2006/main" count="346" uniqueCount="248">
  <si>
    <t>〒</t>
    <phoneticPr fontId="2"/>
  </si>
  <si>
    <t>品　名</t>
    <rPh sb="0" eb="1">
      <t>シナ</t>
    </rPh>
    <rPh sb="2" eb="3">
      <t>メイ</t>
    </rPh>
    <phoneticPr fontId="2"/>
  </si>
  <si>
    <t>TEL</t>
    <phoneticPr fontId="2" alignment="center"/>
  </si>
  <si>
    <t>ご住所</t>
    <rPh sb="1" eb="3">
      <t>ジュウショ</t>
    </rPh>
    <phoneticPr fontId="2"/>
  </si>
  <si>
    <t>Eメールアドレス</t>
    <phoneticPr fontId="2" alignment="center"/>
  </si>
  <si>
    <t>更新
回数</t>
    <rPh sb="0" eb="2">
      <t>コウシン</t>
    </rPh>
    <rPh sb="3" eb="5">
      <t>カイスウ</t>
    </rPh>
    <phoneticPr fontId="2" alignment="center"/>
  </si>
  <si>
    <t>回</t>
    <rPh sb="0" eb="1">
      <t>カイ</t>
    </rPh>
    <phoneticPr fontId="2" alignment="center"/>
  </si>
  <si>
    <t>備考</t>
    <rPh sb="0" eb="2">
      <t>ビコウ</t>
    </rPh>
    <phoneticPr fontId="2" alignment="center"/>
  </si>
  <si>
    <t>PHP担当者</t>
    <rPh sb="3" eb="5">
      <t>タントウ</t>
    </rPh>
    <rPh sb="5" eb="6">
      <t>シャ</t>
    </rPh>
    <phoneticPr fontId="2"/>
  </si>
  <si>
    <t>親</t>
    <rPh sb="0" eb="1">
      <t>オヤ</t>
    </rPh>
    <phoneticPr fontId="2" alignment="center"/>
  </si>
  <si>
    <t>《シリーズ受注書》</t>
  </si>
  <si>
    <t>得意先コード</t>
    <rPh sb="0" eb="3">
      <t>トクイサキ</t>
    </rPh>
    <phoneticPr fontId="2"/>
  </si>
  <si>
    <t>請求先コード</t>
    <rPh sb="0" eb="2">
      <t>セイキュウ</t>
    </rPh>
    <rPh sb="2" eb="3">
      <t>サキ</t>
    </rPh>
    <phoneticPr fontId="2"/>
  </si>
  <si>
    <t>※15締</t>
    <rPh sb="3" eb="4">
      <t>シ</t>
    </rPh>
    <phoneticPr fontId="2" alignment="center"/>
  </si>
  <si>
    <t>単価</t>
    <rPh sb="0" eb="2">
      <t>タンカ</t>
    </rPh>
    <phoneticPr fontId="2" alignment="center"/>
  </si>
  <si>
    <t>選択</t>
    <rPh sb="0" eb="2">
      <t>センタク</t>
    </rPh>
    <phoneticPr fontId="2" alignment="center"/>
  </si>
  <si>
    <t>必須</t>
    <rPh sb="0" eb="2">
      <t>ヒッス</t>
    </rPh>
    <phoneticPr fontId="2" alignment="center"/>
  </si>
  <si>
    <t>衆知</t>
    <rPh sb="0" eb="1">
      <t>シュウ</t>
    </rPh>
    <rPh sb="1" eb="2">
      <t>チ</t>
    </rPh>
    <phoneticPr fontId="2" alignment="center"/>
  </si>
  <si>
    <t>ＰＨＰ</t>
    <phoneticPr fontId="2" alignment="center"/>
  </si>
  <si>
    <t>科目</t>
    <rPh sb="0" eb="2">
      <t>カモク</t>
    </rPh>
    <phoneticPr fontId="2" alignment="center"/>
  </si>
  <si>
    <t>品目</t>
    <rPh sb="0" eb="2">
      <t>ヒンモク</t>
    </rPh>
    <phoneticPr fontId="2" alignment="center"/>
  </si>
  <si>
    <t>リベート</t>
    <phoneticPr fontId="2" alignment="center"/>
  </si>
  <si>
    <t>献本</t>
    <rPh sb="0" eb="2">
      <t>ケンポン</t>
    </rPh>
    <phoneticPr fontId="2" alignment="center"/>
  </si>
  <si>
    <t>《雑誌受注書》</t>
    <rPh sb="1" eb="3">
      <t>ザッシ</t>
    </rPh>
    <phoneticPr fontId="2" alignment="center"/>
  </si>
  <si>
    <t>請区</t>
    <rPh sb="0" eb="1">
      <t>ショウ</t>
    </rPh>
    <rPh sb="1" eb="2">
      <t>ク</t>
    </rPh>
    <phoneticPr fontId="2" alignment="center"/>
  </si>
  <si>
    <t>倉庫</t>
    <rPh sb="0" eb="2">
      <t>ソウコ</t>
    </rPh>
    <phoneticPr fontId="2" alignment="center"/>
  </si>
  <si>
    <t>予算単位</t>
    <rPh sb="0" eb="2">
      <t>ヨサン</t>
    </rPh>
    <rPh sb="2" eb="4">
      <t>タンイ</t>
    </rPh>
    <phoneticPr fontId="2" alignment="center"/>
  </si>
  <si>
    <t>受注№</t>
    <rPh sb="0" eb="2">
      <t>ジュチュウ</t>
    </rPh>
    <phoneticPr fontId="2" alignment="center"/>
  </si>
  <si>
    <t>送区</t>
    <rPh sb="0" eb="1">
      <t>ソウ</t>
    </rPh>
    <rPh sb="1" eb="2">
      <t>ク</t>
    </rPh>
    <phoneticPr fontId="2" alignment="center"/>
  </si>
  <si>
    <t>送本先№</t>
    <rPh sb="0" eb="1">
      <t>ソウ</t>
    </rPh>
    <rPh sb="1" eb="2">
      <t>ホン</t>
    </rPh>
    <rPh sb="2" eb="3">
      <t>サキ</t>
    </rPh>
    <phoneticPr fontId="2" alignment="center"/>
  </si>
  <si>
    <t>出荷不要区分</t>
    <rPh sb="0" eb="2">
      <t>シュッカ</t>
    </rPh>
    <rPh sb="2" eb="4">
      <t>フヨウ</t>
    </rPh>
    <rPh sb="4" eb="6">
      <t>クブン</t>
    </rPh>
    <phoneticPr fontId="2" alignment="center"/>
  </si>
  <si>
    <t>出荷指示</t>
    <rPh sb="0" eb="2">
      <t>シュッカ</t>
    </rPh>
    <rPh sb="2" eb="4">
      <t>シジ</t>
    </rPh>
    <phoneticPr fontId="2" alignment="center"/>
  </si>
  <si>
    <t>09</t>
    <phoneticPr fontId="2" alignment="center"/>
  </si>
  <si>
    <t>C</t>
    <phoneticPr fontId="2" alignment="center"/>
  </si>
  <si>
    <t>申</t>
    <rPh sb="0" eb="1">
      <t>サル</t>
    </rPh>
    <phoneticPr fontId="2" alignment="center"/>
  </si>
  <si>
    <t>月数</t>
    <rPh sb="0" eb="2">
      <t>ツキスウ</t>
    </rPh>
    <phoneticPr fontId="2" alignment="center"/>
  </si>
  <si>
    <t>2月度</t>
    <rPh sb="1" eb="3">
      <t>ガツド</t>
    </rPh>
    <phoneticPr fontId="2"/>
  </si>
  <si>
    <t>3月度</t>
    <rPh sb="1" eb="3">
      <t>ガツド</t>
    </rPh>
    <phoneticPr fontId="2"/>
  </si>
  <si>
    <t>4月度</t>
    <rPh sb="1" eb="3">
      <t>ガツド</t>
    </rPh>
    <phoneticPr fontId="2"/>
  </si>
  <si>
    <t>5月度</t>
    <rPh sb="1" eb="3">
      <t>ガツド</t>
    </rPh>
    <phoneticPr fontId="2"/>
  </si>
  <si>
    <t>6月度</t>
    <rPh sb="1" eb="3">
      <t>ガツド</t>
    </rPh>
    <phoneticPr fontId="2"/>
  </si>
  <si>
    <t>9月度</t>
    <rPh sb="1" eb="3">
      <t>ガツド</t>
    </rPh>
    <phoneticPr fontId="2"/>
  </si>
  <si>
    <t>10月度</t>
    <rPh sb="2" eb="4">
      <t>ガツド</t>
    </rPh>
    <phoneticPr fontId="2"/>
  </si>
  <si>
    <t>11月度</t>
    <rPh sb="2" eb="4">
      <t>ガツド</t>
    </rPh>
    <phoneticPr fontId="2"/>
  </si>
  <si>
    <t>12月度</t>
    <rPh sb="2" eb="4">
      <t>ガツド</t>
    </rPh>
    <phoneticPr fontId="2"/>
  </si>
  <si>
    <t>部数</t>
    <rPh sb="0" eb="2">
      <t>ブスウ</t>
    </rPh>
    <phoneticPr fontId="2" alignment="center"/>
  </si>
  <si>
    <t>業種</t>
    <rPh sb="0" eb="2">
      <t>ギョウシュ</t>
    </rPh>
    <phoneticPr fontId="2" alignment="center"/>
  </si>
  <si>
    <t>従業員数</t>
    <rPh sb="0" eb="3">
      <t>ジュウギョウイン</t>
    </rPh>
    <rPh sb="3" eb="4">
      <t>スウ</t>
    </rPh>
    <phoneticPr fontId="2" alignment="center"/>
  </si>
  <si>
    <t>シリーズ受注</t>
    <rPh sb="4" eb="6">
      <t>ジュチュウ</t>
    </rPh>
    <phoneticPr fontId="2"/>
  </si>
  <si>
    <t>請区</t>
    <phoneticPr fontId="2" alignment="center"/>
  </si>
  <si>
    <t>シリーズ単価</t>
    <rPh sb="4" eb="6">
      <t>タンカ</t>
    </rPh>
    <phoneticPr fontId="2" alignment="center"/>
  </si>
  <si>
    <t>受注印</t>
    <rPh sb="0" eb="2">
      <t>ジュチュウ</t>
    </rPh>
    <rPh sb="2" eb="3">
      <t>イン</t>
    </rPh>
    <phoneticPr fontId="2" alignment="center"/>
  </si>
  <si>
    <t>＠2,970円</t>
    <rPh sb="6" eb="7">
      <t>エン</t>
    </rPh>
    <phoneticPr fontId="2" alignment="center"/>
  </si>
  <si>
    <t>1,236円</t>
    <rPh sb="5" eb="6">
      <t>エン</t>
    </rPh>
    <phoneticPr fontId="2" alignment="center"/>
  </si>
  <si>
    <t>34,404円</t>
    <rPh sb="6" eb="7">
      <t>エン</t>
    </rPh>
    <phoneticPr fontId="2" alignment="center"/>
  </si>
  <si>
    <t>価格（税込）</t>
    <rPh sb="0" eb="2">
      <t>カカク</t>
    </rPh>
    <rPh sb="3" eb="5">
      <t>ゼイコ</t>
    </rPh>
    <phoneticPr fontId="2" alignment="center"/>
  </si>
  <si>
    <t>口数</t>
    <rPh sb="0" eb="1">
      <t>クチ</t>
    </rPh>
    <rPh sb="1" eb="2">
      <t>スウ</t>
    </rPh>
    <phoneticPr fontId="2" alignment="center"/>
  </si>
  <si>
    <t>追加</t>
    <rPh sb="0" eb="2">
      <t>ツイカ</t>
    </rPh>
    <phoneticPr fontId="2" alignment="center"/>
  </si>
  <si>
    <t>区分</t>
    <rPh sb="0" eb="2">
      <t>クブン</t>
    </rPh>
    <phoneticPr fontId="2" alignment="center"/>
  </si>
  <si>
    <t>シリーズコード</t>
    <phoneticPr fontId="2" alignment="center"/>
  </si>
  <si>
    <t>シリーズ期間</t>
    <rPh sb="4" eb="6">
      <t>キカン</t>
    </rPh>
    <phoneticPr fontId="2" alignment="center"/>
  </si>
  <si>
    <t>期間</t>
    <rPh sb="0" eb="2">
      <t>キカン</t>
    </rPh>
    <phoneticPr fontId="2" alignment="center"/>
  </si>
  <si>
    <t>野崎</t>
    <rPh sb="0" eb="2">
      <t>ノザキ</t>
    </rPh>
    <phoneticPr fontId="2" alignment="center"/>
  </si>
  <si>
    <t>口</t>
    <rPh sb="0" eb="1">
      <t>クチ</t>
    </rPh>
    <phoneticPr fontId="2" alignment="center"/>
  </si>
  <si>
    <t>①</t>
    <phoneticPr fontId="2"/>
  </si>
  <si>
    <t>7月度</t>
    <rPh sb="1" eb="3">
      <t>ガツド</t>
    </rPh>
    <phoneticPr fontId="2"/>
  </si>
  <si>
    <t>8月度</t>
    <rPh sb="1" eb="3">
      <t>ガツド</t>
    </rPh>
    <phoneticPr fontId="2"/>
  </si>
  <si>
    <t>フリガナ</t>
    <phoneticPr fontId="2" alignment="center"/>
  </si>
  <si>
    <t>【通教T覚書/新料金の場合】</t>
    <phoneticPr fontId="2"/>
  </si>
  <si>
    <t>□料金区分、新料金チェックレ　　　　□スマホオプション追加</t>
    <phoneticPr fontId="2"/>
  </si>
  <si>
    <t>貴社名</t>
    <rPh sb="0" eb="2">
      <t>キシャ</t>
    </rPh>
    <rPh sb="2" eb="3">
      <t>メイ</t>
    </rPh>
    <phoneticPr fontId="2" alignment="center"/>
  </si>
  <si>
    <t>部署
役職</t>
    <rPh sb="0" eb="2">
      <t>ブショ</t>
    </rPh>
    <rPh sb="3" eb="5">
      <t>ヤクショク</t>
    </rPh>
    <phoneticPr fontId="2"/>
  </si>
  <si>
    <t>フリガナ</t>
    <phoneticPr fontId="2"/>
  </si>
  <si>
    <t>（　　　　　）</t>
  </si>
  <si>
    <t>（　　　　　）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</si>
  <si>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</si>
  <si>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</si>
  <si>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</si>
  <si>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FAX：</t>
    <phoneticPr fontId="2"/>
  </si>
  <si>
    <t>フリガナ</t>
    <phoneticPr fontId="2"/>
  </si>
  <si>
    <t>FAX</t>
    <phoneticPr fontId="2" alignment="center"/>
  </si>
  <si>
    <t>申込日</t>
    <rPh sb="0" eb="2">
      <t>モウシコミ</t>
    </rPh>
    <rPh sb="2" eb="3">
      <t>ビ</t>
    </rPh>
    <phoneticPr fontId="2"/>
  </si>
  <si>
    <t>太枠内をご記入ください</t>
    <rPh sb="0" eb="2">
      <t>フトワク</t>
    </rPh>
    <rPh sb="2" eb="3">
      <t>ナイ</t>
    </rPh>
    <rPh sb="5" eb="7">
      <t>キニュウ</t>
    </rPh>
    <phoneticPr fontId="2"/>
  </si>
  <si>
    <t>ご担当者名</t>
    <rPh sb="1" eb="4">
      <t>タントウシャ</t>
    </rPh>
    <rPh sb="4" eb="5">
      <t>メイ</t>
    </rPh>
    <phoneticPr fontId="2"/>
  </si>
  <si>
    <t>チェック</t>
    <phoneticPr fontId="2"/>
  </si>
  <si>
    <t>０６－６９０７－３４２６</t>
    <phoneticPr fontId="2"/>
  </si>
  <si>
    <t>お申込み内容</t>
    <rPh sb="1" eb="3">
      <t>モウシコ</t>
    </rPh>
    <rPh sb="4" eb="6">
      <t>ナイヨウ</t>
    </rPh>
    <phoneticPr fontId="2"/>
  </si>
  <si>
    <t>商品名</t>
    <rPh sb="0" eb="3">
      <t>ショウヒンメイ</t>
    </rPh>
    <phoneticPr fontId="2"/>
  </si>
  <si>
    <t>お申込み口数</t>
    <rPh sb="1" eb="3">
      <t>モウシコ</t>
    </rPh>
    <rPh sb="4" eb="5">
      <t>クチ</t>
    </rPh>
    <rPh sb="5" eb="6">
      <t>スウ</t>
    </rPh>
    <phoneticPr fontId="2"/>
  </si>
  <si>
    <t>（特典）ご希望雑誌</t>
    <rPh sb="1" eb="3">
      <t>トクテン</t>
    </rPh>
    <rPh sb="5" eb="7">
      <t>キボウ</t>
    </rPh>
    <rPh sb="7" eb="9">
      <t>ザッシ</t>
    </rPh>
    <phoneticPr fontId="2"/>
  </si>
  <si>
    <t>ビデオアーカイブス</t>
    <phoneticPr fontId="2"/>
  </si>
  <si>
    <t>年会費（税抜価格）</t>
    <rPh sb="0" eb="3">
      <t>ネンカイヒ</t>
    </rPh>
    <rPh sb="4" eb="5">
      <t>ゼイ</t>
    </rPh>
    <rPh sb="5" eb="6">
      <t>ヌ</t>
    </rPh>
    <rPh sb="6" eb="8">
      <t>カカク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</si>
  <si>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</si>
  <si>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</si>
  <si>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《創研記入欄》</t>
    <rPh sb="1" eb="3">
      <t>ソウケン</t>
    </rPh>
    <rPh sb="3" eb="5">
      <t>キニュウ</t>
    </rPh>
    <rPh sb="5" eb="6">
      <t>ラン</t>
    </rPh>
    <phoneticPr fontId="2"/>
  </si>
  <si>
    <t>申込方法</t>
    <rPh sb="0" eb="2">
      <t>モウシコミ</t>
    </rPh>
    <rPh sb="2" eb="4">
      <t>ホウホウ</t>
    </rPh>
    <phoneticPr fontId="2"/>
  </si>
  <si>
    <t>センター名：</t>
    <rPh sb="4" eb="5">
      <t>メイ</t>
    </rPh>
    <phoneticPr fontId="2"/>
  </si>
  <si>
    <t>担当者名：</t>
    <rPh sb="0" eb="3">
      <t>タントウシャ</t>
    </rPh>
    <rPh sb="3" eb="4">
      <t>メイ</t>
    </rPh>
    <phoneticPr fontId="2"/>
  </si>
  <si>
    <t>ビデオアーカイブズ プラス申込書</t>
    <rPh sb="13" eb="16">
      <t>モウシコミショ</t>
    </rPh>
    <phoneticPr fontId="2" alignment="center"/>
  </si>
  <si>
    <t>金額（税10%込）</t>
    <rPh sb="0" eb="2">
      <t>キンガク</t>
    </rPh>
    <rPh sb="3" eb="4">
      <t>ゼイ</t>
    </rPh>
    <rPh sb="7" eb="8">
      <t>コ</t>
    </rPh>
    <phoneticPr fontId="2"/>
  </si>
  <si>
    <r>
      <t xml:space="preserve">利用期間
</t>
    </r>
    <r>
      <rPr>
        <b/>
        <sz val="9"/>
        <rFont val="ＭＳ Ｐゴシック"/>
        <family val="3"/>
        <charset val="128"/>
      </rPr>
      <t>（基本は翌月1日～開始）</t>
    </r>
    <rPh sb="0" eb="2">
      <t>リヨウ</t>
    </rPh>
    <rPh sb="2" eb="4">
      <t>キカン</t>
    </rPh>
    <rPh sb="6" eb="8">
      <t>キホン</t>
    </rPh>
    <rPh sb="9" eb="11">
      <t>ヨクゲツ</t>
    </rPh>
    <rPh sb="12" eb="13">
      <t>ニチ</t>
    </rPh>
    <rPh sb="14" eb="16">
      <t>カイシ</t>
    </rPh>
    <phoneticPr fontId="2" alignment="center"/>
  </si>
  <si>
    <t>　　　　　　　　　　　　　　　　　　　＠</t>
    <phoneticPr fontId="2" alignment="center"/>
  </si>
  <si>
    <t>N160</t>
  </si>
  <si>
    <t>N161</t>
  </si>
  <si>
    <t>N162</t>
  </si>
  <si>
    <t>N163</t>
  </si>
  <si>
    <t>N164</t>
  </si>
  <si>
    <t>N165</t>
  </si>
  <si>
    <t>N166</t>
  </si>
  <si>
    <t>N167</t>
  </si>
  <si>
    <t>N168</t>
  </si>
  <si>
    <t>N169</t>
  </si>
  <si>
    <t>2021年4月1日～2022年3月末日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</si>
  <si>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2021年5月1日～2022年4月末日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</si>
  <si>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2021年6月1日～2022年5月末日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</si>
  <si>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2021年7月1日～2022年6月末日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</si>
  <si>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2021年8月1日～2022年7月末日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</si>
  <si>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2021年9月1日～2022年8月末日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</si>
  <si>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2021年10月1日～2022年9月末日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18" eb="19">
      <t>マツ</t>
    </rPh>
    <rPh sb="19" eb="20">
      <t>ビ</t>
    </rPh>
    <phoneticPr fontId="2"/>
  </si>
  <si>
    <t>2021年11月1日～2022年10月末日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0">
      <t>マツ</t>
    </rPh>
    <rPh sb="20" eb="21">
      <t>ビ</t>
    </rPh>
    <phoneticPr fontId="2"/>
  </si>
  <si>
    <t>2021年12月1日～2022年11月末日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0">
      <t>マツ</t>
    </rPh>
    <rPh sb="20" eb="21">
      <t>ビ</t>
    </rPh>
    <phoneticPr fontId="2"/>
  </si>
  <si>
    <t>2022年1月1日～2022年12月末日</t>
    <rPh sb="4" eb="5">
      <t>ネン</t>
    </rPh>
    <rPh sb="6" eb="7">
      <t>ガツ</t>
    </rPh>
    <rPh sb="8" eb="9">
      <t>ニチ</t>
    </rPh>
    <rPh sb="14" eb="15">
      <t>ネン</t>
    </rPh>
    <rPh sb="17" eb="18">
      <t>ガツ</t>
    </rPh>
    <rPh sb="18" eb="19">
      <t>マツ</t>
    </rPh>
    <rPh sb="19" eb="20">
      <t>ビ</t>
    </rPh>
    <phoneticPr fontId="2"/>
  </si>
  <si>
    <t>2103-2202</t>
    <phoneticPr fontId="2"/>
  </si>
  <si>
    <t>2104-2203</t>
    <phoneticPr fontId="2"/>
  </si>
  <si>
    <t>2105-2204</t>
    <phoneticPr fontId="2"/>
  </si>
  <si>
    <t>2106-2205</t>
    <phoneticPr fontId="2"/>
  </si>
  <si>
    <t>2107-2206</t>
    <phoneticPr fontId="2"/>
  </si>
  <si>
    <t>2108-2207</t>
    <phoneticPr fontId="2"/>
  </si>
  <si>
    <t>2109-2208</t>
    <phoneticPr fontId="2"/>
  </si>
  <si>
    <t>2110-2209</t>
    <phoneticPr fontId="2"/>
  </si>
  <si>
    <t>2111-2210</t>
    <phoneticPr fontId="2"/>
  </si>
  <si>
    <t>2112-2211</t>
    <phoneticPr fontId="2"/>
  </si>
  <si>
    <t>2201-2212</t>
    <phoneticPr fontId="2"/>
  </si>
  <si>
    <t>2202-2301</t>
    <phoneticPr fontId="2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</si>
  <si>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</si>
  <si>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</si>
  <si>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2022年2月1日～2023年1月末日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</si>
  <si>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N170</t>
  </si>
  <si>
    <t>2202-2301</t>
  </si>
  <si>
    <t>2203-2302</t>
  </si>
  <si>
    <t>2201-2212</t>
  </si>
  <si>
    <t>2022年
1月度</t>
    <rPh sb="4" eb="5">
      <t>ネン</t>
    </rPh>
    <rPh sb="7" eb="9">
      <t>ガツド</t>
    </rPh>
    <phoneticPr fontId="2"/>
  </si>
  <si>
    <t>2022年3月1日～2023年2月末日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</si>
  <si>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N171</t>
  </si>
  <si>
    <t>2204-2303</t>
  </si>
  <si>
    <t>2022年4月1日～2023年3月末日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</si>
  <si>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N172</t>
  </si>
  <si>
    <t>2205-2304</t>
  </si>
  <si>
    <t>2022年5月1日～2023年4月末日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</si>
  <si>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N173</t>
  </si>
  <si>
    <t>2206-2305</t>
  </si>
  <si>
    <t>2022年度</t>
    <rPh sb="4" eb="6">
      <t>ネンド</t>
    </rPh>
    <phoneticPr fontId="2"/>
  </si>
  <si>
    <t>2022年6月1日～2023年5月末日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</si>
  <si>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N174</t>
  </si>
  <si>
    <t>2207-2306</t>
  </si>
  <si>
    <t>2022年7月1日～2023年6月末日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</si>
  <si>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N175</t>
  </si>
  <si>
    <t>2208-2307</t>
  </si>
  <si>
    <t>2022年8月1日～2023年7月末日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</si>
  <si>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N176</t>
  </si>
  <si>
    <t>2209-2308</t>
  </si>
  <si>
    <t>2022年9月1日～2023年8月末日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</si>
  <si>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N177</t>
  </si>
  <si>
    <t>2210-2309</t>
  </si>
  <si>
    <t>2022年10月1日～2023年9月末日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18" eb="19">
      <t>マツ</t>
    </rPh>
    <rPh sb="19" eb="20">
      <t>ビ</t>
    </rPh>
    <phoneticPr fontId="2"/>
  </si>
  <si>
    <t>N178</t>
  </si>
  <si>
    <t>2211-2310</t>
  </si>
  <si>
    <t>2022年11月1日～2023年10月末日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0">
      <t>マツ</t>
    </rPh>
    <rPh sb="20" eb="21">
      <t>ビ</t>
    </rPh>
    <phoneticPr fontId="2"/>
  </si>
  <si>
    <t>N179</t>
  </si>
  <si>
    <t>2212-2311</t>
  </si>
  <si>
    <t>2022年12月1日～2023年11月末日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0">
      <t>マツ</t>
    </rPh>
    <rPh sb="20" eb="21">
      <t>ビ</t>
    </rPh>
    <phoneticPr fontId="2"/>
  </si>
  <si>
    <t>N180</t>
  </si>
  <si>
    <t>2301-2312</t>
  </si>
  <si>
    <t>2023年1月1日～2023年12月末日</t>
    <rPh sb="4" eb="5">
      <t>ネン</t>
    </rPh>
    <rPh sb="6" eb="7">
      <t>ガツ</t>
    </rPh>
    <rPh sb="8" eb="9">
      <t>ニチ</t>
    </rPh>
    <rPh sb="14" eb="15">
      <t>ネン</t>
    </rPh>
    <rPh sb="17" eb="18">
      <t>ガツ</t>
    </rPh>
    <rPh sb="18" eb="19">
      <t>マツ</t>
    </rPh>
    <rPh sb="19" eb="20">
      <t>ビ</t>
    </rPh>
    <phoneticPr fontId="2"/>
  </si>
  <si>
    <t>N181</t>
  </si>
  <si>
    <t>2301-2312</t>
    <phoneticPr fontId="2"/>
  </si>
  <si>
    <t>2302-2401</t>
    <phoneticPr fontId="2"/>
  </si>
  <si>
    <t>パナソニック エレクトリックワークス創研㈱　行</t>
    <rPh sb="18" eb="20">
      <t>ソウケン</t>
    </rPh>
    <rPh sb="22" eb="23">
      <t>イキ</t>
    </rPh>
    <phoneticPr fontId="2"/>
  </si>
  <si>
    <t>ID</t>
    <phoneticPr fontId="2"/>
  </si>
  <si>
    <t>追加接続</t>
    <rPh sb="0" eb="2">
      <t>ツイカ</t>
    </rPh>
    <rPh sb="2" eb="4">
      <t>セツゾク</t>
    </rPh>
    <phoneticPr fontId="2"/>
  </si>
  <si>
    <t>合計</t>
    <rPh sb="0" eb="2">
      <t>ゴウケイ</t>
    </rPh>
    <phoneticPr fontId="2"/>
  </si>
  <si>
    <t>souken-support@ml.jp.panasonic.com</t>
    <phoneticPr fontId="2"/>
  </si>
  <si>
    <t>　　　会員規約の同意（必須）</t>
    <phoneticPr fontId="2"/>
  </si>
  <si>
    <t>　　　　　　　　　　会員規約に同意します。（会員規約はHPにて掲載）</t>
    <rPh sb="31" eb="33">
      <t>ケイサイ</t>
    </rPh>
    <phoneticPr fontId="2"/>
  </si>
  <si>
    <t>2023年11月1日～2024年10月末日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0">
      <t>マツ</t>
    </rPh>
    <rPh sb="20" eb="21">
      <t>ビ</t>
    </rPh>
    <phoneticPr fontId="2"/>
  </si>
  <si>
    <t>2023年12月1日～2024年11月末日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0">
      <t>マツ</t>
    </rPh>
    <rPh sb="20" eb="21">
      <t>ビ</t>
    </rPh>
    <phoneticPr fontId="2"/>
  </si>
  <si>
    <t>2024年2月1日～2025年1月末日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</si>
  <si>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2024年3月1日～2025年2月末日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</si>
  <si>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2024年1月1日～2024年12月末日</t>
    <rPh sb="4" eb="5">
      <t>ネン</t>
    </rPh>
    <rPh sb="6" eb="7">
      <t>ガツ</t>
    </rPh>
    <rPh sb="8" eb="9">
      <t>ニチ</t>
    </rPh>
    <rPh sb="14" eb="15">
      <t>ネン</t>
    </rPh>
    <rPh sb="17" eb="18">
      <t>ガツ</t>
    </rPh>
    <rPh sb="18" eb="19">
      <t>マツ</t>
    </rPh>
    <rPh sb="19" eb="20">
      <t>ビ</t>
    </rPh>
    <phoneticPr fontId="2"/>
  </si>
  <si>
    <t>2024年4月1日～2025年3月末日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ビ</t>
    </rPh>
    <phoneticPr fontId="2"/>
  </si>
  <si>
    <t>1月度</t>
    <rPh sb="1" eb="3">
      <t>ガツド</t>
    </rPh>
    <phoneticPr fontId="2"/>
  </si>
  <si>
    <t>N191</t>
    <phoneticPr fontId="2"/>
  </si>
  <si>
    <t>N192</t>
    <phoneticPr fontId="2"/>
  </si>
  <si>
    <t>N193</t>
  </si>
  <si>
    <t>N194</t>
  </si>
  <si>
    <t>N195</t>
  </si>
  <si>
    <t>N196</t>
  </si>
  <si>
    <t>2311-2410</t>
    <phoneticPr fontId="2"/>
  </si>
  <si>
    <t>2312-2411</t>
    <phoneticPr fontId="2"/>
  </si>
  <si>
    <t>2401-2412</t>
    <phoneticPr fontId="2"/>
  </si>
  <si>
    <t>2402-2501</t>
    <phoneticPr fontId="2"/>
  </si>
  <si>
    <t>2403-2502</t>
    <phoneticPr fontId="2"/>
  </si>
  <si>
    <t>2404-2503</t>
    <phoneticPr fontId="2"/>
  </si>
  <si>
    <t>2405-2504</t>
    <phoneticPr fontId="2"/>
  </si>
  <si>
    <t>（送付先）E-mail：</t>
  </si>
  <si>
    <t>2024年5月1日～2025年４月末日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8">
      <t>マツ</t>
    </rPh>
    <rPh sb="18" eb="19">
      <t>ニチ</t>
    </rPh>
    <phoneticPr fontId="2"/>
  </si>
  <si>
    <t>2024年6月1日～2025年5月末日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9">
      <t>マツジツ</t>
    </rPh>
    <phoneticPr fontId="2"/>
  </si>
  <si>
    <t>2024年7月1日～2025年6月末日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9">
      <t>マツジツ</t>
    </rPh>
    <phoneticPr fontId="2"/>
  </si>
  <si>
    <t>2024年8月1日～2025年7月末日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9">
      <t>マツジツ</t>
    </rPh>
    <phoneticPr fontId="2"/>
  </si>
  <si>
    <t>2024年9月1日～2025年8月末日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9">
      <t>マツジツ</t>
    </rPh>
    <phoneticPr fontId="2"/>
  </si>
  <si>
    <t>2024年10月1日～2025年9月末日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18" eb="20">
      <t>マツジツ</t>
    </rPh>
    <phoneticPr fontId="2"/>
  </si>
  <si>
    <t>2024年11月１日～2025年10月末日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1">
      <t>マツジツ</t>
    </rPh>
    <phoneticPr fontId="2"/>
  </si>
  <si>
    <t>2024年12月1日～2025年11月末日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19" eb="21">
      <t>マツジツ</t>
    </rPh>
    <phoneticPr fontId="2"/>
  </si>
  <si>
    <t>2025年1月１日～2025年12月末日</t>
    <rPh sb="4" eb="5">
      <t>ネン</t>
    </rPh>
    <rPh sb="6" eb="7">
      <t>ガツ</t>
    </rPh>
    <rPh sb="8" eb="9">
      <t>ニチ</t>
    </rPh>
    <rPh sb="14" eb="15">
      <t>ネン</t>
    </rPh>
    <rPh sb="17" eb="18">
      <t>ガツ</t>
    </rPh>
    <rPh sb="18" eb="20">
      <t>マツジツ</t>
    </rPh>
    <phoneticPr fontId="2"/>
  </si>
  <si>
    <t>2025年3月1日～2026年2月末日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7" eb="19">
      <t>マツジツ</t>
    </rPh>
    <phoneticPr fontId="2"/>
  </si>
  <si>
    <t>2025年2月１日～2026年1月末日</t>
    <rPh sb="4" eb="5">
      <t>ネン</t>
    </rPh>
    <rPh sb="6" eb="7">
      <t>ガツ</t>
    </rPh>
    <rPh sb="8" eb="10">
      <t>ニチカラ</t>
    </rPh>
    <rPh sb="14" eb="15">
      <t>ネン</t>
    </rPh>
    <rPh sb="16" eb="17">
      <t>ガツ</t>
    </rPh>
    <rPh sb="17" eb="19">
      <t>マツジツ</t>
    </rPh>
    <phoneticPr fontId="2"/>
  </si>
  <si>
    <t>N197</t>
  </si>
  <si>
    <t>N198</t>
  </si>
  <si>
    <t>N199</t>
  </si>
  <si>
    <t>N200</t>
  </si>
  <si>
    <t>N201</t>
  </si>
  <si>
    <t>N202</t>
  </si>
  <si>
    <t>N203</t>
  </si>
  <si>
    <t>N204</t>
  </si>
  <si>
    <t>N205</t>
  </si>
  <si>
    <t>N206</t>
  </si>
  <si>
    <t>N207</t>
  </si>
  <si>
    <t>2405-2504</t>
    <phoneticPr fontId="2"/>
  </si>
  <si>
    <t>2406-2505</t>
    <phoneticPr fontId="2"/>
  </si>
  <si>
    <t>2407-2506</t>
  </si>
  <si>
    <t>2408-2507</t>
  </si>
  <si>
    <t>2409-2508</t>
  </si>
  <si>
    <t>2407-2506</t>
    <phoneticPr fontId="2"/>
  </si>
  <si>
    <t>2408-2507</t>
    <phoneticPr fontId="2"/>
  </si>
  <si>
    <t>2409-2508</t>
    <phoneticPr fontId="2"/>
  </si>
  <si>
    <t>2410-2509</t>
  </si>
  <si>
    <t>2410-2509</t>
    <phoneticPr fontId="2"/>
  </si>
  <si>
    <t>2411-2510</t>
  </si>
  <si>
    <t>2411-2510</t>
    <phoneticPr fontId="2"/>
  </si>
  <si>
    <t>2412-2511</t>
  </si>
  <si>
    <t>2412-2511</t>
    <phoneticPr fontId="2"/>
  </si>
  <si>
    <t>2501-2512</t>
  </si>
  <si>
    <t>2501-2512</t>
    <phoneticPr fontId="2"/>
  </si>
  <si>
    <t>2502-2601</t>
  </si>
  <si>
    <t>2502-2601</t>
    <phoneticPr fontId="2"/>
  </si>
  <si>
    <t>2503-2602</t>
  </si>
  <si>
    <t>2503-2602</t>
    <phoneticPr fontId="2"/>
  </si>
  <si>
    <t>2504-2603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</si>
</sst>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.0_ "/>
    <numFmt numFmtId="178" formatCode="0_);[Red]\(0\)"/>
    <numFmt numFmtId="179" formatCode="0_ "/>
  </numFmts>
  <fonts count="34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u/>
      <sz val="10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32" fillId="0" borderId="0" applyNumberFormat="0" applyFill="0" applyBorder="0" applyAlignment="0" applyProtection="0"/>
    <xf numFmtId="38" fontId="33" fillId="0" borderId="0" applyFont="0" applyFill="0" applyBorder="0" applyAlignment="0" applyProtection="0">
      <alignment vertical="center"/>
    </xf>
  </cellStyleXfs>
  <cellXfs count="318">
    <xf numFmtId="0" fontId="0" fillId="0" borderId="0" xfId="0"/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/>
    <xf numFmtId="178" fontId="0" fillId="2" borderId="0" xfId="0" applyNumberFormat="1" applyFill="1" applyAlignment="1">
      <alignment shrinkToFit="1"/>
    </xf>
    <xf numFmtId="0" fontId="0" fillId="2" borderId="0" xfId="0" applyFill="1" applyAlignment="1">
      <alignment shrinkToFit="1"/>
    </xf>
    <xf numFmtId="0" fontId="0" fillId="5" borderId="0" xfId="0" applyFill="1"/>
    <xf numFmtId="0" fontId="0" fillId="2" borderId="0" xfId="0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shrinkToFit="1"/>
    </xf>
    <xf numFmtId="0" fontId="0" fillId="2" borderId="9" xfId="0" applyFill="1" applyBorder="1" applyAlignment="1">
      <alignment shrinkToFit="1"/>
    </xf>
    <xf numFmtId="0" fontId="0" fillId="2" borderId="3" xfId="0" applyFill="1" applyBorder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6" xfId="0" applyFill="1" applyBorder="1" applyAlignment="1">
      <alignment shrinkToFit="1"/>
    </xf>
    <xf numFmtId="0" fontId="0" fillId="2" borderId="19" xfId="0" applyFill="1" applyBorder="1" applyAlignment="1">
      <alignment shrinkToFit="1"/>
    </xf>
    <xf numFmtId="0" fontId="0" fillId="2" borderId="2" xfId="0" applyFill="1" applyBorder="1" applyAlignment="1">
      <alignment shrinkToFit="1"/>
    </xf>
    <xf numFmtId="0" fontId="0" fillId="0" borderId="0" xfId="0" applyAlignment="1">
      <alignment vertical="top"/>
    </xf>
    <xf numFmtId="0" fontId="26" fillId="0" borderId="47" xfId="0" applyFont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10" fillId="0" borderId="0" xfId="0" applyFont="1"/>
    <xf numFmtId="0" fontId="26" fillId="0" borderId="47" xfId="0" applyFont="1" applyBorder="1" applyAlignment="1">
      <alignment horizontal="center" vertical="center" shrinkToFit="1"/>
    </xf>
    <xf numFmtId="0" fontId="25" fillId="0" borderId="35" xfId="0" applyFont="1" applyBorder="1" applyAlignment="1" applyProtection="1">
      <alignment vertical="center" shrinkToFit="1"/>
      <protection locked="0"/>
    </xf>
    <xf numFmtId="0" fontId="25" fillId="0" borderId="36" xfId="0" applyFont="1" applyBorder="1" applyAlignment="1" applyProtection="1">
      <alignment vertical="center" shrinkToFit="1"/>
      <protection locked="0"/>
    </xf>
    <xf numFmtId="0" fontId="26" fillId="0" borderId="36" xfId="0" applyFont="1" applyBorder="1" applyAlignment="1" applyProtection="1">
      <alignment vertical="center" shrinkToFit="1"/>
      <protection locked="0"/>
    </xf>
    <xf numFmtId="0" fontId="26" fillId="0" borderId="38" xfId="0" applyFont="1" applyBorder="1" applyAlignment="1" applyProtection="1">
      <alignment vertical="center" shrinkToFit="1"/>
      <protection locked="0"/>
    </xf>
    <xf numFmtId="0" fontId="11" fillId="0" borderId="13" xfId="0" applyFont="1" applyBorder="1" applyAlignment="1">
      <alignment horizontal="center" vertical="center" textRotation="255" shrinkToFit="1"/>
    </xf>
    <xf numFmtId="0" fontId="13" fillId="7" borderId="34" xfId="0" applyFont="1" applyFill="1" applyBorder="1" applyAlignment="1">
      <alignment vertical="center" shrinkToFit="1"/>
    </xf>
    <xf numFmtId="0" fontId="10" fillId="7" borderId="44" xfId="0" applyFont="1" applyFill="1" applyBorder="1" applyAlignment="1">
      <alignment wrapText="1"/>
    </xf>
    <xf numFmtId="0" fontId="0" fillId="7" borderId="7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7" borderId="0" xfId="0" applyFill="1" applyAlignment="1" applyProtection="1">
      <alignment wrapText="1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1" fillId="7" borderId="50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top" wrapText="1" shrinkToFit="1"/>
      <protection locked="0"/>
    </xf>
    <xf numFmtId="0" fontId="6" fillId="7" borderId="1" xfId="0" applyFont="1" applyFill="1" applyBorder="1" applyAlignment="1" applyProtection="1">
      <alignment wrapText="1" shrinkToFi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42" xfId="0" applyFon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 wrapText="1" shrinkToFit="1"/>
      <protection locked="0"/>
    </xf>
    <xf numFmtId="0" fontId="0" fillId="7" borderId="0" xfId="0" applyFill="1" applyAlignment="1" applyProtection="1">
      <alignment vertical="center" wrapText="1"/>
      <protection locked="0"/>
    </xf>
    <xf numFmtId="0" fontId="0" fillId="7" borderId="4" xfId="0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textRotation="255" shrinkToFit="1"/>
      <protection locked="0"/>
    </xf>
    <xf numFmtId="0" fontId="0" fillId="7" borderId="0" xfId="0" applyFill="1" applyAlignment="1" applyProtection="1">
      <alignment wrapText="1" shrinkToFit="1"/>
      <protection locked="0"/>
    </xf>
    <xf numFmtId="0" fontId="0" fillId="7" borderId="4" xfId="0" applyFill="1" applyBorder="1" applyAlignment="1" applyProtection="1">
      <alignment wrapText="1" shrinkToFit="1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7" borderId="4" xfId="0" applyFill="1" applyBorder="1" applyProtection="1">
      <protection locked="0"/>
    </xf>
    <xf numFmtId="0" fontId="0" fillId="7" borderId="45" xfId="0" applyFill="1" applyBorder="1" applyProtection="1">
      <protection locked="0"/>
    </xf>
    <xf numFmtId="0" fontId="0" fillId="7" borderId="7" xfId="0" applyFill="1" applyBorder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vertical="center" textRotation="255" shrinkToFit="1"/>
      <protection locked="0"/>
    </xf>
    <xf numFmtId="0" fontId="26" fillId="7" borderId="36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vertical="center"/>
    </xf>
    <xf numFmtId="0" fontId="0" fillId="2" borderId="6" xfId="0" applyFill="1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3" fillId="2" borderId="23" xfId="0" applyFont="1" applyFill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12" xfId="0" applyBorder="1" applyAlignment="1">
      <alignment horizontal="center" shrinkToFit="1"/>
    </xf>
    <xf numFmtId="0" fontId="3" fillId="2" borderId="6" xfId="0" applyFont="1" applyFill="1" applyBorder="1" applyAlignment="1">
      <alignment shrinkToFit="1"/>
    </xf>
    <xf numFmtId="0" fontId="3" fillId="2" borderId="9" xfId="0" applyFont="1" applyFill="1" applyBorder="1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14" xfId="0" applyBorder="1" applyAlignment="1">
      <alignment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2" borderId="20" xfId="0" applyFont="1" applyFill="1" applyBorder="1" applyAlignment="1">
      <alignment shrinkToFit="1"/>
    </xf>
    <xf numFmtId="0" fontId="3" fillId="2" borderId="21" xfId="0" applyFont="1" applyFill="1" applyBorder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179" fontId="7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2" fillId="0" borderId="0" xfId="2" applyFill="1"/>
    <xf numFmtId="0" fontId="0" fillId="8" borderId="13" xfId="0" applyFill="1" applyBorder="1" applyAlignment="1">
      <alignment vertical="center"/>
    </xf>
    <xf numFmtId="179" fontId="7" fillId="8" borderId="13" xfId="0" applyNumberFormat="1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0" borderId="0" xfId="0" applyFont="1"/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41" fontId="0" fillId="2" borderId="3" xfId="0" applyNumberFormat="1" applyFill="1" applyBorder="1" applyAlignment="1">
      <alignment horizontal="right" vertical="center" wrapText="1"/>
    </xf>
    <xf numFmtId="41" fontId="0" fillId="2" borderId="4" xfId="0" applyNumberFormat="1" applyFill="1" applyBorder="1" applyAlignment="1">
      <alignment horizontal="right" vertical="center" wrapText="1"/>
    </xf>
    <xf numFmtId="178" fontId="0" fillId="7" borderId="4" xfId="0" applyNumberForma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>
      <alignment vertical="center" wrapText="1"/>
    </xf>
    <xf numFmtId="0" fontId="1" fillId="4" borderId="3" xfId="0" applyFont="1" applyFill="1" applyBorder="1" applyAlignment="1" applyProtection="1">
      <alignment horizontal="right" vertical="center"/>
      <protection locked="0"/>
    </xf>
    <xf numFmtId="0" fontId="1" fillId="4" borderId="4" xfId="0" applyFont="1" applyFill="1" applyBorder="1" applyAlignment="1" applyProtection="1">
      <alignment horizontal="right" vertical="center"/>
      <protection locked="0"/>
    </xf>
    <xf numFmtId="38" fontId="0" fillId="0" borderId="6" xfId="3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10" fillId="0" borderId="59" xfId="0" applyFont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179" fontId="7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/>
    </xf>
    <xf numFmtId="0" fontId="10" fillId="0" borderId="59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41" fontId="0" fillId="2" borderId="3" xfId="0" applyNumberFormat="1" applyFill="1" applyBorder="1" applyAlignment="1">
      <alignment horizontal="right" vertical="center" wrapText="1"/>
    </xf>
    <xf numFmtId="41" fontId="0" fillId="2" borderId="4" xfId="0" applyNumberForma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0" fillId="0" borderId="3" xfId="3" applyFont="1" applyFill="1" applyBorder="1" applyAlignment="1">
      <alignment horizontal="right" vertical="center" wrapText="1"/>
    </xf>
    <xf numFmtId="38" fontId="0" fillId="0" borderId="4" xfId="3" applyFont="1" applyFill="1" applyBorder="1" applyAlignment="1">
      <alignment horizontal="right" vertical="center" wrapText="1"/>
    </xf>
    <xf numFmtId="0" fontId="0" fillId="7" borderId="4" xfId="0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2" xfId="0" applyBorder="1" applyAlignment="1">
      <alignment horizontal="center"/>
    </xf>
    <xf numFmtId="0" fontId="10" fillId="0" borderId="15" xfId="0" applyFont="1" applyBorder="1" applyAlignment="1">
      <alignment horizontal="center" vertical="center" textRotation="255" shrinkToFit="1"/>
    </xf>
    <xf numFmtId="0" fontId="10" fillId="0" borderId="13" xfId="0" applyFont="1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4" fillId="7" borderId="11" xfId="0" applyFont="1" applyFill="1" applyBorder="1" applyAlignment="1" applyProtection="1">
      <alignment horizontal="center" shrinkToFit="1"/>
      <protection locked="0"/>
    </xf>
    <xf numFmtId="0" fontId="4" fillId="7" borderId="5" xfId="0" applyFont="1" applyFill="1" applyBorder="1" applyAlignment="1" applyProtection="1">
      <alignment horizontal="center" shrinkToFit="1"/>
      <protection locked="0"/>
    </xf>
    <xf numFmtId="0" fontId="4" fillId="7" borderId="12" xfId="0" applyFont="1" applyFill="1" applyBorder="1" applyAlignment="1" applyProtection="1">
      <alignment horizontal="center" shrinkToFit="1"/>
      <protection locked="0"/>
    </xf>
    <xf numFmtId="176" fontId="0" fillId="0" borderId="13" xfId="0" applyNumberFormat="1" applyBorder="1" applyAlignment="1">
      <alignment horizontal="center" shrinkToFit="1"/>
    </xf>
    <xf numFmtId="0" fontId="4" fillId="0" borderId="13" xfId="0" applyFont="1" applyBorder="1" applyAlignment="1">
      <alignment horizontal="center" vertical="center" shrinkToFit="1"/>
    </xf>
    <xf numFmtId="177" fontId="15" fillId="2" borderId="13" xfId="0" applyNumberFormat="1" applyFont="1" applyFill="1" applyBorder="1" applyAlignment="1">
      <alignment horizontal="center" shrinkToFit="1"/>
    </xf>
    <xf numFmtId="176" fontId="16" fillId="2" borderId="13" xfId="0" applyNumberFormat="1" applyFont="1" applyFill="1" applyBorder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0" fillId="6" borderId="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shrinkToFit="1"/>
    </xf>
    <xf numFmtId="0" fontId="3" fillId="2" borderId="13" xfId="0" applyFont="1" applyFill="1" applyBorder="1" applyAlignment="1">
      <alignment horizontal="center" shrinkToFit="1"/>
    </xf>
    <xf numFmtId="0" fontId="11" fillId="6" borderId="13" xfId="0" applyFont="1" applyFill="1" applyBorder="1" applyAlignment="1">
      <alignment horizontal="center" shrinkToFit="1"/>
    </xf>
    <xf numFmtId="0" fontId="0" fillId="2" borderId="13" xfId="0" applyFill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top" shrinkToFit="1"/>
    </xf>
    <xf numFmtId="0" fontId="18" fillId="2" borderId="1" xfId="0" applyFont="1" applyFill="1" applyBorder="1" applyAlignment="1">
      <alignment horizontal="center" vertical="top" shrinkToFit="1"/>
    </xf>
    <xf numFmtId="0" fontId="18" fillId="2" borderId="9" xfId="0" applyFont="1" applyFill="1" applyBorder="1" applyAlignment="1">
      <alignment horizontal="center" vertical="top" shrinkToFit="1"/>
    </xf>
    <xf numFmtId="0" fontId="0" fillId="0" borderId="14" xfId="0" applyBorder="1" applyAlignment="1">
      <alignment horizontal="center" shrinkToFit="1"/>
    </xf>
    <xf numFmtId="0" fontId="0" fillId="2" borderId="11" xfId="0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2" borderId="4" xfId="0" applyFill="1" applyBorder="1" applyAlignment="1" applyProtection="1">
      <alignment horizontal="center" shrinkToFit="1"/>
      <protection locked="0"/>
    </xf>
    <xf numFmtId="0" fontId="15" fillId="2" borderId="14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0" fontId="3" fillId="2" borderId="8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3" fillId="2" borderId="13" xfId="0" quotePrefix="1" applyFont="1" applyFill="1" applyBorder="1" applyAlignment="1">
      <alignment horizontal="center" shrinkToFit="1"/>
    </xf>
    <xf numFmtId="0" fontId="0" fillId="6" borderId="13" xfId="0" applyFill="1" applyBorder="1" applyAlignment="1">
      <alignment horizontal="center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5" xfId="0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5" fillId="2" borderId="17" xfId="0" applyFont="1" applyFill="1" applyBorder="1" applyAlignment="1">
      <alignment horizontal="center" vertical="center" textRotation="255" shrinkToFit="1"/>
    </xf>
    <xf numFmtId="0" fontId="5" fillId="2" borderId="18" xfId="0" applyFont="1" applyFill="1" applyBorder="1" applyAlignment="1">
      <alignment horizontal="center" vertical="center" textRotation="255" shrinkToFit="1"/>
    </xf>
    <xf numFmtId="0" fontId="20" fillId="2" borderId="13" xfId="0" applyFont="1" applyFill="1" applyBorder="1" applyAlignment="1">
      <alignment horizontal="center" shrinkToFit="1"/>
    </xf>
    <xf numFmtId="0" fontId="19" fillId="2" borderId="13" xfId="0" applyFont="1" applyFill="1" applyBorder="1" applyAlignment="1">
      <alignment horizont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shrinkToFit="1"/>
    </xf>
    <xf numFmtId="0" fontId="3" fillId="6" borderId="4" xfId="0" applyFont="1" applyFill="1" applyBorder="1" applyAlignment="1">
      <alignment horizontal="center" shrinkToFit="1"/>
    </xf>
    <xf numFmtId="0" fontId="3" fillId="6" borderId="8" xfId="0" applyFont="1" applyFill="1" applyBorder="1" applyAlignment="1">
      <alignment horizontal="center" shrinkToFit="1"/>
    </xf>
    <xf numFmtId="0" fontId="3" fillId="6" borderId="1" xfId="0" applyFont="1" applyFill="1" applyBorder="1" applyAlignment="1">
      <alignment horizontal="center" shrinkToFit="1"/>
    </xf>
    <xf numFmtId="0" fontId="11" fillId="2" borderId="13" xfId="0" quotePrefix="1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10" fillId="7" borderId="11" xfId="0" applyFont="1" applyFill="1" applyBorder="1" applyAlignment="1">
      <alignment horizontal="left" vertical="center" shrinkToFit="1"/>
    </xf>
    <xf numFmtId="0" fontId="10" fillId="7" borderId="5" xfId="0" applyFont="1" applyFill="1" applyBorder="1" applyAlignment="1">
      <alignment horizontal="left" vertical="center" shrinkToFit="1"/>
    </xf>
    <xf numFmtId="0" fontId="10" fillId="7" borderId="44" xfId="0" applyFont="1" applyFill="1" applyBorder="1" applyAlignment="1">
      <alignment horizontal="left" vertical="center" shrinkToFit="1"/>
    </xf>
    <xf numFmtId="0" fontId="26" fillId="7" borderId="36" xfId="0" applyFont="1" applyFill="1" applyBorder="1" applyAlignment="1" applyProtection="1">
      <alignment horizontal="right" vertical="center" shrinkToFit="1"/>
      <protection locked="0"/>
    </xf>
    <xf numFmtId="0" fontId="3" fillId="7" borderId="53" xfId="0" applyFont="1" applyFill="1" applyBorder="1" applyAlignment="1" applyProtection="1">
      <alignment horizontal="left" vertical="center" shrinkToFit="1"/>
      <protection locked="0"/>
    </xf>
    <xf numFmtId="0" fontId="3" fillId="7" borderId="54" xfId="0" applyFont="1" applyFill="1" applyBorder="1" applyAlignment="1" applyProtection="1">
      <alignment horizontal="left" vertical="center" shrinkToFit="1"/>
      <protection locked="0"/>
    </xf>
    <xf numFmtId="0" fontId="3" fillId="7" borderId="55" xfId="0" applyFont="1" applyFill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7" fillId="2" borderId="11" xfId="0" applyFont="1" applyFill="1" applyBorder="1" applyAlignment="1">
      <alignment horizontal="center" shrinkToFit="1"/>
    </xf>
    <xf numFmtId="0" fontId="17" fillId="2" borderId="5" xfId="0" applyFont="1" applyFill="1" applyBorder="1" applyAlignment="1">
      <alignment horizontal="center" shrinkToFi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3" fillId="4" borderId="11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/>
    </xf>
    <xf numFmtId="0" fontId="13" fillId="7" borderId="11" xfId="0" applyFont="1" applyFill="1" applyBorder="1" applyAlignment="1" applyProtection="1">
      <alignment horizontal="right" vertical="center"/>
      <protection locked="0"/>
    </xf>
    <xf numFmtId="0" fontId="13" fillId="7" borderId="5" xfId="0" applyFont="1" applyFill="1" applyBorder="1" applyAlignment="1" applyProtection="1">
      <alignment horizontal="right" vertical="center"/>
      <protection locked="0"/>
    </xf>
    <xf numFmtId="0" fontId="10" fillId="7" borderId="46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7" borderId="11" xfId="0" applyFont="1" applyFill="1" applyBorder="1" applyAlignment="1" applyProtection="1">
      <alignment horizontal="left" vertical="center"/>
      <protection locked="0"/>
    </xf>
    <xf numFmtId="0" fontId="11" fillId="7" borderId="5" xfId="0" applyFont="1" applyFill="1" applyBorder="1" applyAlignment="1" applyProtection="1">
      <alignment horizontal="left" vertical="center"/>
      <protection locked="0"/>
    </xf>
    <xf numFmtId="0" fontId="11" fillId="7" borderId="44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8" fontId="0" fillId="7" borderId="3" xfId="0" applyNumberFormat="1" applyFill="1" applyBorder="1" applyAlignment="1" applyProtection="1">
      <alignment horizontal="right" vertical="center" wrapText="1"/>
      <protection locked="0"/>
    </xf>
    <xf numFmtId="178" fontId="0" fillId="7" borderId="4" xfId="0" applyNumberFormat="1" applyFill="1" applyBorder="1" applyAlignment="1" applyProtection="1">
      <alignment horizontal="right" vertical="center" wrapText="1"/>
      <protection locked="0"/>
    </xf>
    <xf numFmtId="0" fontId="10" fillId="0" borderId="5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0" fontId="0" fillId="6" borderId="1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center" vertical="center" textRotation="255" wrapText="1"/>
    </xf>
    <xf numFmtId="0" fontId="28" fillId="0" borderId="6" xfId="0" applyFont="1" applyBorder="1" applyAlignment="1">
      <alignment horizontal="center" vertical="center" textRotation="255" wrapText="1"/>
    </xf>
    <xf numFmtId="0" fontId="28" fillId="0" borderId="39" xfId="0" applyFont="1" applyBorder="1" applyAlignment="1">
      <alignment horizontal="center" vertical="center" textRotation="255" wrapText="1"/>
    </xf>
    <xf numFmtId="0" fontId="28" fillId="0" borderId="2" xfId="0" applyFont="1" applyBorder="1" applyAlignment="1">
      <alignment horizontal="center" vertical="center" textRotation="255" wrapText="1"/>
    </xf>
    <xf numFmtId="0" fontId="1" fillId="4" borderId="3" xfId="0" applyFont="1" applyFill="1" applyBorder="1" applyAlignment="1" applyProtection="1">
      <alignment horizontal="right" vertical="center"/>
      <protection locked="0"/>
    </xf>
    <xf numFmtId="0" fontId="1" fillId="4" borderId="4" xfId="0" applyFont="1" applyFill="1" applyBorder="1" applyAlignment="1" applyProtection="1">
      <alignment horizontal="right" vertical="center"/>
      <protection locked="0"/>
    </xf>
    <xf numFmtId="0" fontId="1" fillId="4" borderId="45" xfId="0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center" vertical="center" shrinkToFit="1"/>
      <protection locked="0"/>
    </xf>
    <xf numFmtId="0" fontId="3" fillId="7" borderId="5" xfId="0" applyFont="1" applyFill="1" applyBorder="1" applyAlignment="1" applyProtection="1">
      <alignment horizontal="center" vertical="center" shrinkToFit="1"/>
      <protection locked="0"/>
    </xf>
    <xf numFmtId="0" fontId="3" fillId="7" borderId="44" xfId="0" applyFont="1" applyFill="1" applyBorder="1" applyAlignment="1" applyProtection="1">
      <alignment horizontal="center" vertical="center" shrinkToFit="1"/>
      <protection locked="0"/>
    </xf>
    <xf numFmtId="0" fontId="6" fillId="7" borderId="25" xfId="0" applyFont="1" applyFill="1" applyBorder="1" applyAlignment="1" applyProtection="1">
      <alignment horizontal="left" vertical="center" shrinkToFit="1"/>
      <protection locked="0"/>
    </xf>
    <xf numFmtId="0" fontId="6" fillId="7" borderId="26" xfId="0" applyFont="1" applyFill="1" applyBorder="1" applyAlignment="1" applyProtection="1">
      <alignment horizontal="left" vertical="center" shrinkToFit="1"/>
      <protection locked="0"/>
    </xf>
    <xf numFmtId="0" fontId="0" fillId="7" borderId="56" xfId="0" applyFill="1" applyBorder="1" applyAlignment="1" applyProtection="1">
      <alignment horizontal="left" vertical="center"/>
      <protection locked="0"/>
    </xf>
    <xf numFmtId="0" fontId="0" fillId="7" borderId="48" xfId="0" applyFill="1" applyBorder="1" applyAlignment="1" applyProtection="1">
      <alignment horizontal="left" vertical="center"/>
      <protection locked="0"/>
    </xf>
    <xf numFmtId="0" fontId="0" fillId="7" borderId="49" xfId="0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>
      <alignment horizontal="center" vertical="center" shrinkToFit="1"/>
    </xf>
    <xf numFmtId="0" fontId="10" fillId="7" borderId="4" xfId="0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 vertical="center" shrinkToFit="1"/>
    </xf>
    <xf numFmtId="0" fontId="10" fillId="7" borderId="8" xfId="0" applyFont="1" applyFill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 shrinkToFit="1"/>
    </xf>
    <xf numFmtId="0" fontId="10" fillId="7" borderId="9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7" borderId="24" xfId="0" applyFont="1" applyFill="1" applyBorder="1" applyAlignment="1" applyProtection="1">
      <alignment horizontal="left" vertical="center" wrapText="1" shrinkToFit="1"/>
      <protection locked="0"/>
    </xf>
    <xf numFmtId="0" fontId="3" fillId="7" borderId="25" xfId="0" applyFont="1" applyFill="1" applyBorder="1" applyAlignment="1" applyProtection="1">
      <alignment horizontal="left" vertical="center" wrapText="1" shrinkToFit="1"/>
      <protection locked="0"/>
    </xf>
    <xf numFmtId="0" fontId="3" fillId="7" borderId="26" xfId="0" applyFont="1" applyFill="1" applyBorder="1" applyAlignment="1" applyProtection="1">
      <alignment horizontal="left" vertical="center" wrapText="1" shrinkToFit="1"/>
      <protection locked="0"/>
    </xf>
    <xf numFmtId="0" fontId="3" fillId="7" borderId="27" xfId="0" applyFont="1" applyFill="1" applyBorder="1" applyAlignment="1" applyProtection="1">
      <alignment horizontal="left" vertical="center" wrapText="1" shrinkToFit="1"/>
      <protection locked="0"/>
    </xf>
    <xf numFmtId="0" fontId="3" fillId="7" borderId="28" xfId="0" applyFont="1" applyFill="1" applyBorder="1" applyAlignment="1" applyProtection="1">
      <alignment horizontal="left" vertical="center" wrapText="1" shrinkToFit="1"/>
      <protection locked="0"/>
    </xf>
    <xf numFmtId="0" fontId="3" fillId="7" borderId="29" xfId="0" applyFont="1" applyFill="1" applyBorder="1" applyAlignment="1" applyProtection="1">
      <alignment horizontal="left" vertical="center" wrapText="1" shrinkToFit="1"/>
      <protection locked="0"/>
    </xf>
    <xf numFmtId="0" fontId="10" fillId="7" borderId="43" xfId="0" applyFont="1" applyFill="1" applyBorder="1" applyAlignment="1">
      <alignment horizontal="center" vertical="center" textRotation="255"/>
    </xf>
    <xf numFmtId="0" fontId="10" fillId="7" borderId="6" xfId="0" applyFont="1" applyFill="1" applyBorder="1" applyAlignment="1">
      <alignment horizontal="center" vertical="center" textRotation="255"/>
    </xf>
    <xf numFmtId="0" fontId="10" fillId="7" borderId="39" xfId="0" applyFont="1" applyFill="1" applyBorder="1" applyAlignment="1">
      <alignment horizontal="center" vertical="center" textRotation="255"/>
    </xf>
    <xf numFmtId="0" fontId="10" fillId="7" borderId="2" xfId="0" applyFont="1" applyFill="1" applyBorder="1" applyAlignment="1">
      <alignment horizontal="center" vertical="center" textRotation="255"/>
    </xf>
    <xf numFmtId="0" fontId="10" fillId="7" borderId="43" xfId="0" applyFont="1" applyFill="1" applyBorder="1" applyAlignment="1">
      <alignment horizontal="center" vertical="center" wrapText="1" shrinkToFit="1"/>
    </xf>
    <xf numFmtId="0" fontId="10" fillId="7" borderId="6" xfId="0" applyFont="1" applyFill="1" applyBorder="1" applyAlignment="1">
      <alignment horizontal="center" vertical="center" wrapText="1" shrinkToFit="1"/>
    </xf>
    <xf numFmtId="0" fontId="10" fillId="7" borderId="41" xfId="0" applyFont="1" applyFill="1" applyBorder="1" applyAlignment="1">
      <alignment horizontal="center" vertical="center" wrapText="1" shrinkToFit="1"/>
    </xf>
    <xf numFmtId="0" fontId="10" fillId="7" borderId="9" xfId="0" applyFont="1" applyFill="1" applyBorder="1" applyAlignment="1">
      <alignment horizontal="center" vertical="center" wrapText="1" shrinkToFit="1"/>
    </xf>
    <xf numFmtId="0" fontId="12" fillId="7" borderId="11" xfId="0" applyFont="1" applyFill="1" applyBorder="1" applyAlignment="1" applyProtection="1">
      <alignment horizontal="left" vertical="center"/>
      <protection locked="0"/>
    </xf>
    <xf numFmtId="0" fontId="10" fillId="7" borderId="5" xfId="0" applyFont="1" applyFill="1" applyBorder="1" applyAlignment="1" applyProtection="1">
      <alignment horizontal="left" vertical="center"/>
      <protection locked="0"/>
    </xf>
    <xf numFmtId="0" fontId="10" fillId="7" borderId="44" xfId="0" applyFont="1" applyFill="1" applyBorder="1" applyAlignment="1" applyProtection="1">
      <alignment horizontal="left" vertical="center"/>
      <protection locked="0"/>
    </xf>
    <xf numFmtId="0" fontId="10" fillId="7" borderId="32" xfId="0" applyFont="1" applyFill="1" applyBorder="1" applyAlignment="1">
      <alignment horizontal="center" vertical="center" textRotation="255"/>
    </xf>
    <xf numFmtId="0" fontId="10" fillId="7" borderId="33" xfId="0" applyFont="1" applyFill="1" applyBorder="1" applyAlignment="1">
      <alignment horizontal="center" vertical="center" textRotation="255"/>
    </xf>
    <xf numFmtId="0" fontId="10" fillId="7" borderId="41" xfId="0" applyFont="1" applyFill="1" applyBorder="1" applyAlignment="1">
      <alignment horizontal="center" vertical="center" textRotation="255"/>
    </xf>
    <xf numFmtId="0" fontId="10" fillId="7" borderId="9" xfId="0" applyFont="1" applyFill="1" applyBorder="1" applyAlignment="1">
      <alignment horizontal="center" vertical="center" textRotation="255"/>
    </xf>
    <xf numFmtId="0" fontId="13" fillId="7" borderId="35" xfId="0" applyFont="1" applyFill="1" applyBorder="1" applyAlignment="1" applyProtection="1">
      <alignment horizontal="left" vertical="center" shrinkToFit="1"/>
      <protection locked="0"/>
    </xf>
    <xf numFmtId="0" fontId="13" fillId="7" borderId="36" xfId="0" applyFont="1" applyFill="1" applyBorder="1" applyAlignment="1" applyProtection="1">
      <alignment horizontal="left" vertical="center" shrinkToFit="1"/>
      <protection locked="0"/>
    </xf>
    <xf numFmtId="0" fontId="13" fillId="7" borderId="37" xfId="0" applyFont="1" applyFill="1" applyBorder="1" applyAlignment="1" applyProtection="1">
      <alignment horizontal="left" vertical="center" shrinkToFit="1"/>
      <protection locked="0"/>
    </xf>
    <xf numFmtId="0" fontId="3" fillId="7" borderId="30" xfId="0" applyFont="1" applyFill="1" applyBorder="1" applyAlignment="1" applyProtection="1">
      <alignment horizontal="left" vertical="center" shrinkToFit="1"/>
      <protection locked="0"/>
    </xf>
    <xf numFmtId="0" fontId="3" fillId="7" borderId="31" xfId="0" applyFont="1" applyFill="1" applyBorder="1" applyAlignment="1" applyProtection="1">
      <alignment horizontal="left" vertical="center" shrinkToFit="1"/>
      <protection locked="0"/>
    </xf>
    <xf numFmtId="0" fontId="3" fillId="7" borderId="40" xfId="0" applyFont="1" applyFill="1" applyBorder="1" applyAlignment="1" applyProtection="1">
      <alignment horizontal="left" vertical="center" shrinkToFit="1"/>
      <protection locked="0"/>
    </xf>
    <xf numFmtId="0" fontId="6" fillId="7" borderId="3" xfId="0" applyFont="1" applyFill="1" applyBorder="1" applyAlignment="1" applyProtection="1">
      <alignment horizontal="left" vertical="center" wrapText="1" shrinkToFit="1"/>
      <protection locked="0"/>
    </xf>
    <xf numFmtId="0" fontId="6" fillId="7" borderId="4" xfId="0" applyFont="1" applyFill="1" applyBorder="1" applyAlignment="1" applyProtection="1">
      <alignment horizontal="left" vertical="center" wrapText="1" shrinkToFit="1"/>
      <protection locked="0"/>
    </xf>
    <xf numFmtId="0" fontId="6" fillId="7" borderId="6" xfId="0" applyFont="1" applyFill="1" applyBorder="1" applyAlignment="1" applyProtection="1">
      <alignment horizontal="left" vertical="center" wrapText="1" shrinkToFit="1"/>
      <protection locked="0"/>
    </xf>
    <xf numFmtId="0" fontId="6" fillId="7" borderId="8" xfId="0" applyFont="1" applyFill="1" applyBorder="1" applyAlignment="1" applyProtection="1">
      <alignment horizontal="left" vertical="center" wrapText="1" shrinkToFit="1"/>
      <protection locked="0"/>
    </xf>
    <xf numFmtId="0" fontId="6" fillId="7" borderId="1" xfId="0" applyFont="1" applyFill="1" applyBorder="1" applyAlignment="1" applyProtection="1">
      <alignment horizontal="left" vertical="center" wrapText="1" shrinkToFit="1"/>
      <protection locked="0"/>
    </xf>
    <xf numFmtId="0" fontId="6" fillId="7" borderId="9" xfId="0" applyFont="1" applyFill="1" applyBorder="1" applyAlignment="1" applyProtection="1">
      <alignment horizontal="left" vertical="center" wrapText="1" shrinkToFit="1"/>
      <protection locked="0"/>
    </xf>
    <xf numFmtId="0" fontId="3" fillId="7" borderId="3" xfId="0" applyFont="1" applyFill="1" applyBorder="1" applyAlignment="1" applyProtection="1">
      <alignment horizontal="center" vertical="center" shrinkToFit="1"/>
      <protection locked="0"/>
    </xf>
    <xf numFmtId="0" fontId="3" fillId="7" borderId="4" xfId="0" applyFont="1" applyFill="1" applyBorder="1" applyAlignment="1" applyProtection="1">
      <alignment horizontal="center" vertical="center" shrinkToFit="1"/>
      <protection locked="0"/>
    </xf>
    <xf numFmtId="0" fontId="3" fillId="7" borderId="45" xfId="0" applyFont="1" applyFill="1" applyBorder="1" applyAlignment="1" applyProtection="1">
      <alignment horizontal="center" vertical="center" shrinkToFit="1"/>
      <protection locked="0"/>
    </xf>
    <xf numFmtId="0" fontId="26" fillId="0" borderId="36" xfId="0" applyFont="1" applyBorder="1" applyAlignment="1">
      <alignment horizontal="center" vertical="center" shrinkToFit="1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00000000-0005-0000-0000-000002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9525</xdr:rowOff>
        </xdr:from>
        <xdr:to>
          <xdr:col>5</xdr:col>
          <xdr:colOff>19050</xdr:colOff>
          <xdr:row>16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運輸業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15</xdr:row>
          <xdr:rowOff>9525</xdr:rowOff>
        </xdr:from>
        <xdr:to>
          <xdr:col>11</xdr:col>
          <xdr:colOff>190500</xdr:colOff>
          <xdr:row>16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卸売・小売業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16</xdr:row>
          <xdr:rowOff>9525</xdr:rowOff>
        </xdr:from>
        <xdr:to>
          <xdr:col>10</xdr:col>
          <xdr:colOff>266700</xdr:colOff>
          <xdr:row>16</xdr:row>
          <xdr:rowOff>247650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サービス業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15</xdr:row>
          <xdr:rowOff>9525</xdr:rowOff>
        </xdr:from>
        <xdr:to>
          <xdr:col>17</xdr:col>
          <xdr:colOff>19050</xdr:colOff>
          <xdr:row>16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金融・保険業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15</xdr:row>
          <xdr:rowOff>9525</xdr:rowOff>
        </xdr:from>
        <xdr:to>
          <xdr:col>22</xdr:col>
          <xdr:colOff>0</xdr:colOff>
          <xdr:row>16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不動産業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15</xdr:row>
          <xdr:rowOff>9525</xdr:rowOff>
        </xdr:from>
        <xdr:to>
          <xdr:col>28</xdr:col>
          <xdr:colOff>142875</xdr:colOff>
          <xdr:row>16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飲食店、宿泊業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209550</xdr:rowOff>
        </xdr:from>
        <xdr:to>
          <xdr:col>6</xdr:col>
          <xdr:colOff>9525</xdr:colOff>
          <xdr:row>16</xdr:row>
          <xdr:rowOff>228600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医療、福祉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16</xdr:row>
          <xdr:rowOff>9525</xdr:rowOff>
        </xdr:from>
        <xdr:to>
          <xdr:col>18</xdr:col>
          <xdr:colOff>38100</xdr:colOff>
          <xdr:row>16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教育、学習支援業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19050</xdr:rowOff>
        </xdr:from>
        <xdr:to>
          <xdr:col>21</xdr:col>
          <xdr:colOff>66675</xdr:colOff>
          <xdr:row>16</xdr:row>
          <xdr:rowOff>257175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公務員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16</xdr:row>
          <xdr:rowOff>9525</xdr:rowOff>
        </xdr:from>
        <xdr:to>
          <xdr:col>26</xdr:col>
          <xdr:colOff>171450</xdr:colOff>
          <xdr:row>16</xdr:row>
          <xdr:rowOff>247650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66675</xdr:rowOff>
        </xdr:from>
        <xdr:to>
          <xdr:col>5</xdr:col>
          <xdr:colOff>142875</xdr:colOff>
          <xdr:row>18</xdr:row>
          <xdr:rowOff>57150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10名以下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17</xdr:row>
          <xdr:rowOff>66675</xdr:rowOff>
        </xdr:from>
        <xdr:to>
          <xdr:col>11</xdr:col>
          <xdr:colOff>28575</xdr:colOff>
          <xdr:row>18</xdr:row>
          <xdr:rowOff>57150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11～50名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17</xdr:row>
          <xdr:rowOff>66675</xdr:rowOff>
        </xdr:from>
        <xdr:to>
          <xdr:col>17</xdr:col>
          <xdr:colOff>9525</xdr:colOff>
          <xdr:row>18</xdr:row>
          <xdr:rowOff>57150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51～100名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17</xdr:row>
          <xdr:rowOff>66675</xdr:rowOff>
        </xdr:from>
        <xdr:to>
          <xdr:col>23</xdr:col>
          <xdr:colOff>47625</xdr:colOff>
          <xdr:row>18</xdr:row>
          <xdr:rowOff>57150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101～300名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17</xdr:row>
          <xdr:rowOff>66675</xdr:rowOff>
        </xdr:from>
        <xdr:to>
          <xdr:col>28</xdr:col>
          <xdr:colOff>123825</xdr:colOff>
          <xdr:row>18</xdr:row>
          <xdr:rowOff>57150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301～1000名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0</xdr:rowOff>
        </xdr:from>
        <xdr:to>
          <xdr:col>7</xdr:col>
          <xdr:colOff>85725</xdr:colOff>
          <xdr:row>18</xdr:row>
          <xdr:rowOff>238125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1001～2999名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18</xdr:row>
          <xdr:rowOff>0</xdr:rowOff>
        </xdr:from>
        <xdr:to>
          <xdr:col>11</xdr:col>
          <xdr:colOff>200025</xdr:colOff>
          <xdr:row>18</xdr:row>
          <xdr:rowOff>238125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3000～4999名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18</xdr:row>
          <xdr:rowOff>0</xdr:rowOff>
        </xdr:from>
        <xdr:to>
          <xdr:col>18</xdr:col>
          <xdr:colOff>171450</xdr:colOff>
          <xdr:row>18</xdr:row>
          <xdr:rowOff>238125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5000名～9999名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18</xdr:row>
          <xdr:rowOff>0</xdr:rowOff>
        </xdr:from>
        <xdr:to>
          <xdr:col>23</xdr:col>
          <xdr:colOff>9525</xdr:colOff>
          <xdr:row>18</xdr:row>
          <xdr:rowOff>238125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10000名以上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47625</xdr:colOff>
      <xdr:row>49</xdr:row>
      <xdr:rowOff>47625</xdr:rowOff>
    </xdr:from>
    <xdr:to>
      <xdr:col>29</xdr:col>
      <xdr:colOff>180975</xdr:colOff>
      <xdr:row>68</xdr:row>
      <xdr:rowOff>66675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7625" y="6591300"/>
          <a:ext cx="6238875" cy="327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ご注文の流れ</a:t>
          </a:r>
          <a:r>
            <a:rPr kumimoji="1" lang="en-US" altLang="ja-JP" sz="9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１．お申込方法：下記申込書（太枠内）に必要事項をご記入頂き、メールもしくは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FAX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にてお申込下さい。</a:t>
          </a:r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２．お申込み受領後、㈱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PHP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研究所より、接続に必要な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ID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・パスワードをご案内をさせていただきます。</a:t>
          </a:r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400" b="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【</a:t>
          </a:r>
          <a:r>
            <a:rPr kumimoji="1" lang="ja-JP" altLang="ja-JP" sz="900" b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お客様情報の取り扱いについて</a:t>
          </a:r>
          <a:r>
            <a:rPr kumimoji="1" lang="en-US" altLang="ja-JP" sz="900" b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】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当社は、お客様の個人情報を適切かつ安全に管理し、外部からの個人情報への不正アクセスやその不正使用、紛失、破壊、改竄、漏洩等を予防する保護策を講じています。詳細につきましては、ホームページをご高覧ください。（個人情報保護方針：</a:t>
          </a:r>
          <a:r>
            <a:rPr kumimoji="1" lang="en-US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https://panasonic.co.jp/ls/plsbct/</a:t>
          </a:r>
          <a:r>
            <a:rPr kumimoji="1" lang="ja-JP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）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400" b="1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en-US" altLang="ja-JP" sz="900" b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【</a:t>
          </a:r>
          <a:r>
            <a:rPr kumimoji="1" lang="ja-JP" altLang="ja-JP" sz="900" b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特定商取引法に基づく表記について</a:t>
          </a:r>
          <a:r>
            <a:rPr kumimoji="1" lang="en-US" altLang="ja-JP" sz="900" b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】</a:t>
          </a:r>
          <a:endParaRPr lang="ja-JP" altLang="ja-JP" sz="900" b="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特定商取引法第</a:t>
          </a:r>
          <a:r>
            <a:rPr kumimoji="1" lang="en-US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11</a:t>
          </a:r>
          <a:r>
            <a:rPr kumimoji="1" lang="ja-JP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条に基づき表示すべき事項につきましては、ご請求に応じ、書面又は電子メール等にてご案内いたします。詳細につきましては、弊社ホームページをご高覧ください。（特定商取引法に基づく表記：</a:t>
          </a:r>
          <a:r>
            <a:rPr kumimoji="1" lang="en-US" altLang="ja-JP" sz="7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https://panasonic.co.jp/ls/plsbct/)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 b="1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お問合先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  <a:p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パナソニック 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エレクトリックワークス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創研株式会社　</a:t>
          </a:r>
          <a:r>
            <a:rPr kumimoji="1" lang="ja-JP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　　　　</a:t>
          </a:r>
          <a:endParaRPr lang="ja-JP" altLang="ja-JP" sz="9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（大阪）〒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571-8686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大阪府門真市大字門真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1048 </a:t>
          </a:r>
        </a:p>
        <a:p>
          <a:endParaRPr lang="en-US" altLang="ja-JP" sz="100" b="0" i="0" baseline="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（東京）〒</a:t>
          </a:r>
          <a:r>
            <a:rPr lang="en-US" altLang="ja-JP" sz="900" b="0" i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105-0003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lang="ja-JP" altLang="en-US" sz="900" b="0" i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東京都港区西新橋</a:t>
          </a:r>
          <a:r>
            <a:rPr lang="en-US" altLang="ja-JP" sz="900" b="0" i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2-8-6</a:t>
          </a:r>
          <a:r>
            <a:rPr lang="ja-JP" altLang="en-US" sz="900" b="0" i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住友不動産日比谷ビル</a:t>
          </a:r>
          <a:r>
            <a:rPr lang="en-US" altLang="ja-JP" sz="900" b="0" i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6</a:t>
          </a:r>
          <a:r>
            <a:rPr lang="ja-JP" altLang="en-US" sz="900" b="0" i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階</a:t>
          </a:r>
          <a:endParaRPr lang="en-US" altLang="ja-JP" sz="900" b="0" i="0" baseline="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endParaRPr lang="en-US" altLang="ja-JP" sz="100" b="0" i="0" baseline="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（津）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  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〒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514-8555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三重県津市藤方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1668</a:t>
          </a:r>
        </a:p>
        <a:p>
          <a:endParaRPr kumimoji="1" lang="en-US" altLang="ja-JP" sz="100" b="0" i="0" baseline="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（新潟）〒</a:t>
          </a:r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959-0192</a:t>
          </a:r>
          <a:r>
            <a:rPr kumimoji="1" lang="ja-JP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新潟県燕市大川津</a:t>
          </a:r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1115</a:t>
          </a:r>
        </a:p>
        <a:p>
          <a:endParaRPr kumimoji="1" lang="en-US" altLang="ja-JP" sz="1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（九州）〒</a:t>
          </a:r>
          <a:r>
            <a:rPr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810-8530</a:t>
          </a:r>
          <a:r>
            <a:rPr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福岡県福岡市中央区薬院</a:t>
          </a:r>
          <a:r>
            <a:rPr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3</a:t>
          </a:r>
          <a:r>
            <a:rPr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丁目</a:t>
          </a:r>
          <a:r>
            <a:rPr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-1-24</a:t>
          </a:r>
          <a:r>
            <a:rPr lang="ja-JP" altLang="en-US" sz="9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ja-JP" altLang="en-US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18</xdr:col>
      <xdr:colOff>98427</xdr:colOff>
      <xdr:row>59</xdr:row>
      <xdr:rowOff>74614</xdr:rowOff>
    </xdr:from>
    <xdr:to>
      <xdr:col>30</xdr:col>
      <xdr:colOff>39689</xdr:colOff>
      <xdr:row>65</xdr:row>
      <xdr:rowOff>87314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44927" y="9353552"/>
          <a:ext cx="2481262" cy="1060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Tel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06-6908-6863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Fax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06-6907-3426</a:t>
          </a:r>
        </a:p>
        <a:p>
          <a:endParaRPr lang="en-US" altLang="ja-JP" sz="200" b="0" i="0" baseline="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Tel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03-3507-7630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Fax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03-3507-7631</a:t>
          </a:r>
        </a:p>
        <a:p>
          <a:endParaRPr lang="ja-JP" altLang="ja-JP" sz="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eaLnBrk="1" fontAlgn="auto" latinLnBrk="0" hangingPunct="1"/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Tel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059-228-1279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Fax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059-228-1341</a:t>
          </a:r>
        </a:p>
        <a:p>
          <a:pPr eaLnBrk="1" fontAlgn="auto" latinLnBrk="0" hangingPunct="1"/>
          <a:endParaRPr lang="ja-JP" altLang="ja-JP" sz="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Tel</a:t>
          </a:r>
          <a:r>
            <a:rPr kumimoji="1" lang="ja-JP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0256-97-3131    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Fax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lang="en-US" altLang="ja-JP" sz="900" b="0" i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0256-97-3132</a:t>
          </a:r>
          <a:endParaRPr lang="ja-JP" altLang="ja-JP" sz="9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Tel</a:t>
          </a:r>
          <a:r>
            <a:rPr kumimoji="1" lang="ja-JP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：</a:t>
          </a:r>
          <a:r>
            <a:rPr kumimoji="1" lang="en-US" altLang="ja-JP" sz="9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092-523-9654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endParaRPr lang="ja-JP" altLang="ja-JP" sz="9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ja-JP" altLang="en-US" sz="9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23</xdr:row>
          <xdr:rowOff>38100</xdr:rowOff>
        </xdr:from>
        <xdr:to>
          <xdr:col>12</xdr:col>
          <xdr:colOff>95250</xdr:colOff>
          <xdr:row>23</xdr:row>
          <xdr:rowOff>257175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ouken-support@ml.jp.panasonic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9"/>
  <sheetViews>
    <sheetView showGridLines="0" tabSelected="1" zoomScale="120" zoomScaleNormal="120" zoomScaleSheetLayoutView="154" workbookViewId="0">
      <selection activeCell="H14" sqref="H14:X14"/>
    </sheetView>
  </sheetViews>
  <sheetFormatPr defaultColWidth="9" defaultRowHeight="13.5"/>
  <cols>
    <col min="1" max="1" width="2.625" customWidth="1"/>
    <col min="2" max="2" width="2.5" customWidth="1"/>
    <col min="3" max="4" width="2.75" customWidth="1"/>
    <col min="5" max="6" width="2.625" customWidth="1"/>
    <col min="7" max="8" width="2.125" customWidth="1"/>
    <col min="9" max="10" width="2.75" customWidth="1"/>
    <col min="11" max="11" width="4" customWidth="1"/>
    <col min="12" max="12" width="4.25" customWidth="1"/>
    <col min="13" max="15" width="2.5" customWidth="1"/>
    <col min="16" max="23" width="2.75" customWidth="1"/>
    <col min="24" max="25" width="2.5" customWidth="1"/>
    <col min="26" max="26" width="3.125" customWidth="1"/>
    <col min="27" max="30" width="2.875" customWidth="1"/>
    <col min="31" max="50" width="3.125" customWidth="1"/>
  </cols>
  <sheetData>
    <row r="1" spans="1:30" ht="19.5" customHeight="1">
      <c r="A1" t="s">
        <v>177</v>
      </c>
    </row>
    <row r="2" spans="1:30" ht="18" customHeight="1">
      <c r="A2" t="s">
        <v>78</v>
      </c>
      <c r="C2" t="s">
        <v>85</v>
      </c>
      <c r="N2" t="s">
        <v>204</v>
      </c>
      <c r="S2" s="85" t="s">
        <v>181</v>
      </c>
    </row>
    <row r="3" spans="1:30" ht="8.25" customHeight="1"/>
    <row r="4" spans="1:30" ht="25.5" customHeight="1">
      <c r="A4" s="255" t="s">
        <v>98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</row>
    <row r="5" spans="1:30" ht="17.25" customHeight="1" thickBot="1">
      <c r="A5" s="21" t="s">
        <v>82</v>
      </c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2"/>
      <c r="W5" s="22"/>
      <c r="X5" s="19"/>
      <c r="Y5" s="19"/>
      <c r="Z5" s="19"/>
      <c r="AA5" s="19"/>
      <c r="AB5" s="19"/>
      <c r="AC5" s="19"/>
      <c r="AD5" s="19"/>
    </row>
    <row r="6" spans="1:30" ht="23.25" customHeight="1">
      <c r="A6" s="298" t="s">
        <v>3</v>
      </c>
      <c r="B6" s="299"/>
      <c r="C6" s="28" t="s">
        <v>0</v>
      </c>
      <c r="D6" s="302"/>
      <c r="E6" s="303"/>
      <c r="F6" s="303"/>
      <c r="G6" s="303"/>
      <c r="H6" s="303"/>
      <c r="I6" s="303"/>
      <c r="J6" s="303"/>
      <c r="K6" s="304"/>
      <c r="L6" s="23"/>
      <c r="M6" s="24"/>
      <c r="N6" s="24"/>
      <c r="O6" s="24"/>
      <c r="P6" s="24"/>
      <c r="Q6" s="24"/>
      <c r="R6" s="24"/>
      <c r="S6" s="24"/>
      <c r="T6" s="24"/>
      <c r="U6" s="24"/>
      <c r="V6" s="317" t="s">
        <v>81</v>
      </c>
      <c r="W6" s="317"/>
      <c r="X6" s="209"/>
      <c r="Y6" s="209"/>
      <c r="Z6" s="25" t="s">
        <v>76</v>
      </c>
      <c r="AA6" s="51"/>
      <c r="AB6" s="25" t="s">
        <v>75</v>
      </c>
      <c r="AC6" s="51"/>
      <c r="AD6" s="26" t="s">
        <v>77</v>
      </c>
    </row>
    <row r="7" spans="1:30" ht="13.5" customHeight="1">
      <c r="A7" s="289"/>
      <c r="B7" s="290"/>
      <c r="C7" s="305" t="s">
        <v>72</v>
      </c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7"/>
    </row>
    <row r="8" spans="1:30" ht="27" customHeight="1">
      <c r="A8" s="300"/>
      <c r="B8" s="301"/>
      <c r="C8" s="210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2"/>
    </row>
    <row r="9" spans="1:30" ht="18.75" customHeight="1">
      <c r="A9" s="287" t="s">
        <v>70</v>
      </c>
      <c r="B9" s="288"/>
      <c r="C9" s="281" t="s" ph="1">
        <v>67</v>
      </c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3"/>
      <c r="X9" s="206" t="s">
        <v>2</v>
      </c>
      <c r="Y9" s="207"/>
      <c r="Z9" s="207"/>
      <c r="AA9" s="207"/>
      <c r="AB9" s="207"/>
      <c r="AC9" s="207"/>
      <c r="AD9" s="208"/>
    </row>
    <row r="10" spans="1:30" ht="30" customHeight="1">
      <c r="A10" s="289"/>
      <c r="B10" s="290"/>
      <c r="C10" s="284" ph="1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6"/>
      <c r="X10" s="314" t="s">
        <v>74</v>
      </c>
      <c r="Y10" s="315"/>
      <c r="Z10" s="315"/>
      <c r="AA10" s="315"/>
      <c r="AB10" s="315"/>
      <c r="AC10" s="315"/>
      <c r="AD10" s="316"/>
    </row>
    <row r="11" spans="1:30" ht="16.5" customHeight="1">
      <c r="A11" s="291" t="s">
        <v>71</v>
      </c>
      <c r="B11" s="292"/>
      <c r="C11" s="308"/>
      <c r="D11" s="309"/>
      <c r="E11" s="309"/>
      <c r="F11" s="309"/>
      <c r="G11" s="309"/>
      <c r="H11" s="309"/>
      <c r="I11" s="309"/>
      <c r="J11" s="309"/>
      <c r="K11" s="310"/>
      <c r="L11" s="271" t="s">
        <v>83</v>
      </c>
      <c r="M11" s="272"/>
      <c r="N11" s="273"/>
      <c r="O11" s="266" t="s">
        <v>79</v>
      </c>
      <c r="P11" s="266"/>
      <c r="Q11" s="266"/>
      <c r="R11" s="266"/>
      <c r="S11" s="266"/>
      <c r="T11" s="266"/>
      <c r="U11" s="266"/>
      <c r="V11" s="266"/>
      <c r="W11" s="267"/>
      <c r="X11" s="206" t="s">
        <v>80</v>
      </c>
      <c r="Y11" s="207"/>
      <c r="Z11" s="207"/>
      <c r="AA11" s="207"/>
      <c r="AB11" s="207"/>
      <c r="AC11" s="207"/>
      <c r="AD11" s="208"/>
    </row>
    <row r="12" spans="1:30" ht="27" customHeight="1">
      <c r="A12" s="293"/>
      <c r="B12" s="294"/>
      <c r="C12" s="311"/>
      <c r="D12" s="312"/>
      <c r="E12" s="312"/>
      <c r="F12" s="312"/>
      <c r="G12" s="312"/>
      <c r="H12" s="312"/>
      <c r="I12" s="312"/>
      <c r="J12" s="312"/>
      <c r="K12" s="313"/>
      <c r="L12" s="274"/>
      <c r="M12" s="275"/>
      <c r="N12" s="276"/>
      <c r="O12" s="268"/>
      <c r="P12" s="269"/>
      <c r="Q12" s="269"/>
      <c r="R12" s="269"/>
      <c r="S12" s="269"/>
      <c r="T12" s="269"/>
      <c r="U12" s="269"/>
      <c r="V12" s="269"/>
      <c r="W12" s="270"/>
      <c r="X12" s="263" t="s">
        <v>73</v>
      </c>
      <c r="Y12" s="264"/>
      <c r="Z12" s="264"/>
      <c r="AA12" s="264"/>
      <c r="AB12" s="264"/>
      <c r="AC12" s="264"/>
      <c r="AD12" s="265"/>
    </row>
    <row r="13" spans="1:30" s="1" customFormat="1" ht="23.25" customHeight="1">
      <c r="A13" s="228" t="s">
        <v>4</v>
      </c>
      <c r="B13" s="229"/>
      <c r="C13" s="229"/>
      <c r="D13" s="229"/>
      <c r="E13" s="229"/>
      <c r="F13" s="229"/>
      <c r="G13" s="230"/>
      <c r="H13" s="295" t="s">
        <v>101</v>
      </c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7"/>
    </row>
    <row r="14" spans="1:30" s="1" customFormat="1" ht="36.6" customHeight="1">
      <c r="A14" s="218" t="s">
        <v>100</v>
      </c>
      <c r="B14" s="219"/>
      <c r="C14" s="219"/>
      <c r="D14" s="219"/>
      <c r="E14" s="219"/>
      <c r="F14" s="219"/>
      <c r="G14" s="220"/>
      <c r="H14" s="221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3"/>
      <c r="Y14" s="224" t="s">
        <v>5</v>
      </c>
      <c r="Z14" s="225"/>
      <c r="AA14" s="226"/>
      <c r="AB14" s="227"/>
      <c r="AC14" s="227"/>
      <c r="AD14" s="29" t="s">
        <v>6</v>
      </c>
    </row>
    <row r="15" spans="1:30" ht="29.25" customHeight="1">
      <c r="A15" s="228" t="s">
        <v>7</v>
      </c>
      <c r="B15" s="229"/>
      <c r="C15" s="229"/>
      <c r="D15" s="229"/>
      <c r="E15" s="229"/>
      <c r="F15" s="229"/>
      <c r="G15" s="230"/>
      <c r="H15" s="231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3"/>
    </row>
    <row r="16" spans="1:30" s="2" customFormat="1" ht="17.25" customHeight="1">
      <c r="A16" s="277" t="s">
        <v>84</v>
      </c>
      <c r="B16" s="279" t="s">
        <v>46</v>
      </c>
      <c r="C16" s="30"/>
      <c r="D16" s="31"/>
      <c r="E16" s="31"/>
      <c r="F16" s="31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3"/>
      <c r="Y16" s="33"/>
      <c r="Z16" s="33"/>
      <c r="AA16" s="33"/>
      <c r="AB16" s="33"/>
      <c r="AC16" s="33"/>
      <c r="AD16" s="34"/>
    </row>
    <row r="17" spans="1:58" s="2" customFormat="1" ht="21" customHeight="1">
      <c r="A17" s="278"/>
      <c r="B17" s="280"/>
      <c r="C17" s="35"/>
      <c r="D17" s="36"/>
      <c r="E17" s="36"/>
      <c r="F17" s="36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  <c r="Y17" s="38"/>
      <c r="Z17" s="38"/>
      <c r="AA17" s="38"/>
      <c r="AB17" s="38"/>
      <c r="AC17" s="38"/>
      <c r="AD17" s="39"/>
    </row>
    <row r="18" spans="1:58" s="2" customFormat="1" ht="19.5" customHeight="1">
      <c r="A18" s="278"/>
      <c r="B18" s="246" t="s">
        <v>47</v>
      </c>
      <c r="C18" s="40" ph="1"/>
      <c r="D18" s="41" ph="1"/>
      <c r="E18" s="41" ph="1"/>
      <c r="F18" s="41" ph="1"/>
      <c r="G18" s="41" ph="1"/>
      <c r="H18" s="41" ph="1"/>
      <c r="I18" s="41" ph="1"/>
      <c r="J18" s="41" ph="1"/>
      <c r="K18" s="41" ph="1"/>
      <c r="L18" s="41" ph="1"/>
      <c r="M18" s="41" ph="1"/>
      <c r="N18" s="42" ph="1"/>
      <c r="O18" s="43"/>
      <c r="P18" s="44" ph="1"/>
      <c r="Q18" s="44" ph="1"/>
      <c r="R18" s="44" ph="1"/>
      <c r="S18" s="44" ph="1"/>
      <c r="T18" s="44" ph="1"/>
      <c r="U18" s="44" ph="1"/>
      <c r="V18" s="44" ph="1"/>
      <c r="W18" s="45" ph="1"/>
      <c r="X18" s="46"/>
      <c r="Y18" s="46"/>
      <c r="Z18" s="46"/>
      <c r="AA18" s="47"/>
      <c r="AB18" s="47"/>
      <c r="AC18" s="47"/>
      <c r="AD18" s="48"/>
      <c r="AE18" s="3"/>
      <c r="AF18" s="3"/>
      <c r="AG18" s="3"/>
    </row>
    <row r="19" spans="1:58" s="2" customFormat="1" ht="23.25" customHeight="1">
      <c r="A19" s="278"/>
      <c r="B19" s="247"/>
      <c r="C19" s="49" ph="1"/>
      <c r="D19" s="41" ph="1"/>
      <c r="E19" s="41" ph="1"/>
      <c r="F19" s="41" ph="1"/>
      <c r="G19" s="41" ph="1"/>
      <c r="H19" s="41" ph="1"/>
      <c r="I19" s="41" ph="1"/>
      <c r="J19" s="41" ph="1"/>
      <c r="K19" s="41" ph="1"/>
      <c r="L19" s="41" ph="1"/>
      <c r="M19" s="41" ph="1"/>
      <c r="N19" s="41" ph="1"/>
      <c r="O19" s="50"/>
      <c r="P19" s="32" ph="1"/>
      <c r="Q19" s="32" ph="1"/>
      <c r="R19" s="32" ph="1"/>
      <c r="S19" s="32" ph="1"/>
      <c r="T19" s="32" ph="1"/>
      <c r="U19" s="32" ph="1"/>
      <c r="V19" s="32" ph="1"/>
      <c r="W19" s="32" ph="1"/>
      <c r="X19" s="33"/>
      <c r="Y19" s="33"/>
      <c r="Z19" s="33"/>
      <c r="AA19" s="33"/>
      <c r="AB19" s="33"/>
      <c r="AC19" s="33"/>
      <c r="AD19" s="34"/>
    </row>
    <row r="20" spans="1:58" s="2" customFormat="1" ht="23.25" customHeight="1">
      <c r="A20" s="256" t="s">
        <v>86</v>
      </c>
      <c r="B20" s="257"/>
      <c r="C20" s="234" t="s">
        <v>87</v>
      </c>
      <c r="D20" s="235"/>
      <c r="E20" s="235"/>
      <c r="F20" s="235"/>
      <c r="G20" s="235"/>
      <c r="H20" s="235"/>
      <c r="I20" s="236"/>
      <c r="J20" s="240" t="s">
        <v>91</v>
      </c>
      <c r="K20" s="241"/>
      <c r="L20" s="241"/>
      <c r="M20" s="242"/>
      <c r="N20" s="240" t="s">
        <v>88</v>
      </c>
      <c r="O20" s="241"/>
      <c r="P20" s="241"/>
      <c r="Q20" s="241"/>
      <c r="R20" s="242"/>
      <c r="S20" s="240" t="s">
        <v>99</v>
      </c>
      <c r="T20" s="241"/>
      <c r="U20" s="241"/>
      <c r="V20" s="241"/>
      <c r="W20" s="241"/>
      <c r="X20" s="241"/>
      <c r="Y20" s="248" t="s">
        <v>89</v>
      </c>
      <c r="Z20" s="249"/>
      <c r="AA20" s="249"/>
      <c r="AB20" s="249"/>
      <c r="AC20" s="249"/>
      <c r="AD20" s="250"/>
    </row>
    <row r="21" spans="1:58" s="2" customFormat="1" ht="23.25" customHeight="1">
      <c r="A21" s="258"/>
      <c r="B21" s="259"/>
      <c r="C21" s="237" t="s">
        <v>90</v>
      </c>
      <c r="D21" s="238"/>
      <c r="E21" s="238"/>
      <c r="F21" s="238"/>
      <c r="G21" s="238"/>
      <c r="H21" s="238"/>
      <c r="I21" s="239"/>
      <c r="J21" s="112">
        <v>45000</v>
      </c>
      <c r="K21" s="113"/>
      <c r="L21" s="113"/>
      <c r="M21" s="94" t="s">
        <v>93</v>
      </c>
      <c r="N21" s="243"/>
      <c r="O21" s="244"/>
      <c r="P21" s="244"/>
      <c r="Q21" s="244"/>
      <c r="R21" s="94" t="s">
        <v>178</v>
      </c>
      <c r="S21" s="112" t="str">
        <f>IF(ISBLANK(N21),"",IF(N21&gt;0,J21*N21*1.1))</f>
        <v/>
      </c>
      <c r="T21" s="113"/>
      <c r="U21" s="113"/>
      <c r="V21" s="113"/>
      <c r="W21" s="113"/>
      <c r="X21" s="95" t="s">
        <v>93</v>
      </c>
      <c r="Y21" s="260"/>
      <c r="Z21" s="261"/>
      <c r="AA21" s="261"/>
      <c r="AB21" s="261"/>
      <c r="AC21" s="261"/>
      <c r="AD21" s="262"/>
    </row>
    <row r="22" spans="1:58" s="2" customFormat="1" ht="23.25" customHeight="1">
      <c r="A22" s="258"/>
      <c r="B22" s="259"/>
      <c r="C22" s="114" t="s">
        <v>179</v>
      </c>
      <c r="D22" s="115"/>
      <c r="E22" s="115"/>
      <c r="F22" s="115"/>
      <c r="G22" s="115"/>
      <c r="H22" s="115"/>
      <c r="I22" s="116"/>
      <c r="J22" s="117">
        <v>33000</v>
      </c>
      <c r="K22" s="118"/>
      <c r="L22" s="118"/>
      <c r="M22" s="102" t="s">
        <v>93</v>
      </c>
      <c r="N22" s="119"/>
      <c r="O22" s="119"/>
      <c r="P22" s="119"/>
      <c r="Q22" s="119"/>
      <c r="R22" s="103" t="s">
        <v>92</v>
      </c>
      <c r="S22" s="112" t="str">
        <f>IF(ISBLANK(N22),"",IF(N22&gt;0,J22*N22*1.1))</f>
        <v/>
      </c>
      <c r="T22" s="113"/>
      <c r="U22" s="113"/>
      <c r="V22" s="113"/>
      <c r="W22" s="113"/>
      <c r="X22" s="95" t="s">
        <v>93</v>
      </c>
      <c r="Y22" s="120"/>
      <c r="Z22" s="121"/>
      <c r="AA22" s="121"/>
      <c r="AB22" s="121"/>
      <c r="AC22" s="121"/>
      <c r="AD22" s="122"/>
      <c r="AE22" s="92"/>
      <c r="AF22" s="92"/>
      <c r="AG22" s="92"/>
      <c r="AH22" s="92"/>
      <c r="AI22" s="92"/>
      <c r="AJ22" s="92"/>
      <c r="AK22" s="93"/>
      <c r="AL22" s="96"/>
      <c r="AM22" s="97"/>
      <c r="AN22" s="97"/>
      <c r="AO22" s="94"/>
      <c r="AP22" s="98"/>
      <c r="AQ22" s="98"/>
      <c r="AR22" s="98"/>
      <c r="AS22" s="98"/>
      <c r="AT22" s="99"/>
      <c r="AU22" s="96"/>
      <c r="AV22" s="97"/>
      <c r="AW22" s="97"/>
      <c r="AX22" s="97"/>
      <c r="AY22" s="97"/>
      <c r="AZ22" s="95"/>
      <c r="BA22" s="100"/>
      <c r="BB22" s="101"/>
      <c r="BC22" s="101"/>
      <c r="BD22" s="101"/>
      <c r="BE22" s="101"/>
      <c r="BF22" s="101"/>
    </row>
    <row r="23" spans="1:58" s="2" customFormat="1" ht="23.25" customHeight="1" thickBot="1">
      <c r="A23" s="258"/>
      <c r="B23" s="259"/>
      <c r="C23" s="114" t="s">
        <v>180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6"/>
      <c r="S23" s="112">
        <f>SUM(S21:W22)</f>
        <v>0</v>
      </c>
      <c r="T23" s="113"/>
      <c r="U23" s="113"/>
      <c r="V23" s="113"/>
      <c r="W23" s="113"/>
      <c r="X23" s="95" t="s">
        <v>93</v>
      </c>
      <c r="Y23" s="123"/>
      <c r="Z23" s="124"/>
      <c r="AA23" s="124"/>
      <c r="AB23" s="124"/>
      <c r="AC23" s="124"/>
      <c r="AD23" s="125"/>
    </row>
    <row r="24" spans="1:58" s="2" customFormat="1" ht="23.25" customHeight="1" thickBot="1">
      <c r="A24" s="111" t="s">
        <v>182</v>
      </c>
      <c r="B24" s="109"/>
      <c r="C24" s="109"/>
      <c r="D24" s="109"/>
      <c r="E24" s="109"/>
      <c r="F24" s="109"/>
      <c r="G24" s="109"/>
      <c r="H24" s="109"/>
      <c r="I24" s="109"/>
      <c r="J24" s="104"/>
      <c r="K24" s="109" t="s">
        <v>183</v>
      </c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10"/>
    </row>
    <row r="25" spans="1:58" s="2" customFormat="1" ht="7.5" customHeight="1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</row>
    <row r="26" spans="1:58" s="2" customFormat="1" ht="7.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</row>
    <row r="27" spans="1:58" s="2" customFormat="1" ht="13.5" customHeight="1">
      <c r="A27" s="79" t="s">
        <v>94</v>
      </c>
      <c r="B27"/>
      <c r="C27"/>
      <c r="D27"/>
      <c r="E27"/>
      <c r="F27"/>
      <c r="G27"/>
      <c r="H27"/>
      <c r="I27"/>
      <c r="J27"/>
      <c r="K27" s="78"/>
      <c r="L27" s="77"/>
      <c r="M27" s="77"/>
      <c r="N27" s="77"/>
      <c r="O27" s="77"/>
      <c r="P27" s="77"/>
      <c r="Q27" s="77"/>
      <c r="R27" s="77"/>
      <c r="S27" s="77"/>
      <c r="T27" s="77"/>
      <c r="U27"/>
      <c r="V27" s="81"/>
      <c r="W27" s="81"/>
      <c r="X27" s="81"/>
      <c r="Y27" s="81"/>
      <c r="Z27" s="81"/>
      <c r="AA27" s="81"/>
      <c r="AB27" s="81"/>
      <c r="AC27" s="81"/>
      <c r="AD27" s="81"/>
    </row>
    <row r="28" spans="1:58" s="2" customFormat="1" ht="6" customHeight="1">
      <c r="A28" s="79"/>
      <c r="B28"/>
      <c r="C28"/>
      <c r="D28"/>
      <c r="E28"/>
      <c r="F28"/>
      <c r="G28"/>
      <c r="H28"/>
      <c r="I28"/>
      <c r="J28"/>
      <c r="K28" s="78"/>
      <c r="L28" s="77"/>
      <c r="M28" s="77"/>
      <c r="N28" s="77"/>
      <c r="O28" s="77"/>
      <c r="P28" s="77"/>
      <c r="Q28" s="77"/>
      <c r="R28" s="77"/>
      <c r="S28" s="77"/>
      <c r="T28" s="77"/>
      <c r="U28"/>
      <c r="V28" s="80"/>
      <c r="W28" s="80"/>
      <c r="X28" s="80"/>
      <c r="Y28" s="80"/>
      <c r="Z28" s="80"/>
      <c r="AA28" s="80"/>
      <c r="AB28" s="80"/>
      <c r="AC28" s="80"/>
      <c r="AD28" s="80"/>
    </row>
    <row r="29" spans="1:58" s="2" customFormat="1" ht="24" customHeight="1">
      <c r="A29" s="77"/>
      <c r="B29" s="234" t="s">
        <v>95</v>
      </c>
      <c r="C29" s="235"/>
      <c r="D29" s="236"/>
      <c r="E29" s="252"/>
      <c r="F29" s="253"/>
      <c r="G29" s="253"/>
      <c r="H29" s="254"/>
      <c r="I29"/>
      <c r="J29" s="143" t="s">
        <v>96</v>
      </c>
      <c r="K29" s="143"/>
      <c r="L29" s="143"/>
      <c r="M29" s="142"/>
      <c r="N29" s="142"/>
      <c r="O29" s="142"/>
      <c r="P29" s="142"/>
      <c r="Q29" s="142"/>
      <c r="R29" s="142"/>
      <c r="S29" s="142"/>
      <c r="T29" s="77"/>
      <c r="U29" s="143" t="s">
        <v>97</v>
      </c>
      <c r="V29" s="143"/>
      <c r="W29" s="143"/>
      <c r="X29" s="143"/>
      <c r="Y29" s="144"/>
      <c r="Z29" s="144"/>
      <c r="AA29" s="144"/>
      <c r="AB29" s="144"/>
      <c r="AC29" s="144"/>
      <c r="AD29" s="53"/>
    </row>
    <row r="30" spans="1:58" s="2" customFormat="1" ht="4.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5"/>
      <c r="V30" s="55"/>
      <c r="W30" s="55"/>
      <c r="X30" s="55"/>
      <c r="Y30" s="56"/>
      <c r="Z30" s="56"/>
      <c r="AA30" s="56"/>
      <c r="AB30" s="56"/>
      <c r="AC30" s="56"/>
      <c r="AD30" s="56"/>
    </row>
    <row r="31" spans="1:58" s="2" customFormat="1" ht="6" hidden="1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  <row r="32" spans="1:58" ht="16.5" hidden="1" customHeight="1">
      <c r="A32" s="251" t="s">
        <v>10</v>
      </c>
      <c r="B32" s="251"/>
      <c r="C32" s="251"/>
      <c r="D32" s="251"/>
      <c r="E32" s="251"/>
      <c r="F32" s="58"/>
      <c r="G32" s="58"/>
      <c r="H32" s="58"/>
      <c r="I32" s="58"/>
      <c r="J32" s="58"/>
      <c r="K32" s="58"/>
      <c r="L32" s="58"/>
      <c r="M32" s="58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213" t="s">
        <v>13</v>
      </c>
      <c r="AC32" s="214"/>
      <c r="AD32" s="215"/>
      <c r="AJ32" s="18"/>
    </row>
    <row r="33" spans="1:33" s="4" customFormat="1" ht="13.5" hidden="1" customHeight="1">
      <c r="A33" s="180" t="s">
        <v>8</v>
      </c>
      <c r="B33" s="178"/>
      <c r="C33" s="178"/>
      <c r="D33" s="178"/>
      <c r="E33" s="178"/>
      <c r="F33" s="178"/>
      <c r="G33" s="178"/>
      <c r="H33" s="178"/>
      <c r="I33" s="178"/>
      <c r="J33" s="179"/>
      <c r="K33" s="216" t="s">
        <v>9</v>
      </c>
      <c r="L33" s="217"/>
      <c r="M33" s="217"/>
      <c r="N33" s="60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6"/>
    </row>
    <row r="34" spans="1:33" s="5" customFormat="1" ht="16.5" hidden="1" customHeight="1">
      <c r="A34" s="194">
        <v>0</v>
      </c>
      <c r="B34" s="194">
        <v>5</v>
      </c>
      <c r="C34" s="196">
        <v>0</v>
      </c>
      <c r="D34" s="196">
        <v>0</v>
      </c>
      <c r="E34" s="198">
        <v>4</v>
      </c>
      <c r="F34" s="200" t="s">
        <v>62</v>
      </c>
      <c r="G34" s="201"/>
      <c r="H34" s="201"/>
      <c r="I34" s="201"/>
      <c r="J34" s="202"/>
      <c r="K34" s="149" t="s">
        <v>11</v>
      </c>
      <c r="L34" s="150"/>
      <c r="M34" s="151"/>
      <c r="N34" s="61"/>
      <c r="O34" s="62"/>
      <c r="P34" s="63"/>
      <c r="Q34" s="64"/>
      <c r="R34" s="64"/>
      <c r="S34" s="64"/>
      <c r="T34" s="64"/>
      <c r="U34" s="64"/>
      <c r="V34" s="64"/>
      <c r="W34" s="64"/>
      <c r="X34" s="64">
        <v>0</v>
      </c>
      <c r="Y34" s="64">
        <v>0</v>
      </c>
      <c r="Z34" s="64">
        <v>0</v>
      </c>
      <c r="AA34" s="65">
        <v>0</v>
      </c>
      <c r="AB34" s="61">
        <v>3</v>
      </c>
      <c r="AC34" s="62">
        <v>7</v>
      </c>
      <c r="AD34" s="66"/>
    </row>
    <row r="35" spans="1:33" s="5" customFormat="1" ht="16.5" hidden="1" customHeight="1">
      <c r="A35" s="195"/>
      <c r="B35" s="195"/>
      <c r="C35" s="197"/>
      <c r="D35" s="197"/>
      <c r="E35" s="199"/>
      <c r="F35" s="203"/>
      <c r="G35" s="204"/>
      <c r="H35" s="204"/>
      <c r="I35" s="204"/>
      <c r="J35" s="205"/>
      <c r="K35" s="149" t="s">
        <v>12</v>
      </c>
      <c r="L35" s="150"/>
      <c r="M35" s="151"/>
      <c r="N35" s="61"/>
      <c r="O35" s="62"/>
      <c r="P35" s="63"/>
      <c r="Q35" s="64"/>
      <c r="R35" s="64"/>
      <c r="S35" s="64"/>
      <c r="T35" s="64"/>
      <c r="U35" s="64"/>
      <c r="V35" s="64"/>
      <c r="W35" s="64"/>
      <c r="X35" s="64">
        <v>0</v>
      </c>
      <c r="Y35" s="64">
        <v>0</v>
      </c>
      <c r="Z35" s="64">
        <v>0</v>
      </c>
      <c r="AA35" s="65">
        <v>0</v>
      </c>
      <c r="AB35" s="61">
        <v>3</v>
      </c>
      <c r="AC35" s="62">
        <v>7</v>
      </c>
      <c r="AD35" s="66"/>
    </row>
    <row r="36" spans="1:33" s="4" customFormat="1" ht="20.100000000000001" hidden="1" customHeight="1">
      <c r="A36" s="175" t="s">
        <v>48</v>
      </c>
      <c r="B36" s="178" t="s">
        <v>27</v>
      </c>
      <c r="C36" s="178"/>
      <c r="D36" s="178"/>
      <c r="E36" s="178"/>
      <c r="F36" s="178"/>
      <c r="G36" s="179"/>
      <c r="H36" s="180" t="s">
        <v>25</v>
      </c>
      <c r="I36" s="179"/>
      <c r="J36" s="180" t="s">
        <v>49</v>
      </c>
      <c r="K36" s="179"/>
      <c r="L36" s="180" t="s">
        <v>28</v>
      </c>
      <c r="M36" s="179"/>
      <c r="N36" s="152" t="s">
        <v>68</v>
      </c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4"/>
    </row>
    <row r="37" spans="1:33" ht="20.100000000000001" hidden="1" customHeight="1">
      <c r="A37" s="176"/>
      <c r="B37" s="139"/>
      <c r="C37" s="139"/>
      <c r="D37" s="139"/>
      <c r="E37" s="139"/>
      <c r="F37" s="139"/>
      <c r="G37" s="140"/>
      <c r="H37" s="138">
        <v>20</v>
      </c>
      <c r="I37" s="140"/>
      <c r="J37" s="138">
        <v>11610</v>
      </c>
      <c r="K37" s="140"/>
      <c r="L37" s="138" t="s">
        <v>33</v>
      </c>
      <c r="M37" s="140"/>
      <c r="N37" s="155" t="s">
        <v>69</v>
      </c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7"/>
    </row>
    <row r="38" spans="1:33" ht="15" hidden="1" customHeight="1">
      <c r="A38" s="176"/>
      <c r="B38" s="13"/>
      <c r="C38" s="15"/>
      <c r="D38" s="148" t="s">
        <v>59</v>
      </c>
      <c r="E38" s="148"/>
      <c r="F38" s="148"/>
      <c r="G38" s="148"/>
      <c r="H38" s="148" t="s">
        <v>60</v>
      </c>
      <c r="I38" s="148"/>
      <c r="J38" s="148"/>
      <c r="K38" s="148"/>
      <c r="L38" s="148"/>
      <c r="M38" s="148"/>
      <c r="N38" s="148"/>
      <c r="O38" s="148"/>
      <c r="P38" s="185" t="s">
        <v>56</v>
      </c>
      <c r="Q38" s="186"/>
      <c r="R38" s="187"/>
      <c r="S38" s="185" t="s">
        <v>50</v>
      </c>
      <c r="T38" s="186"/>
      <c r="U38" s="186"/>
      <c r="V38" s="187"/>
      <c r="W38" s="185" t="s">
        <v>21</v>
      </c>
      <c r="X38" s="186"/>
      <c r="Y38" s="187"/>
      <c r="Z38" s="185" t="s">
        <v>55</v>
      </c>
      <c r="AA38" s="186"/>
      <c r="AB38" s="187"/>
      <c r="AC38" s="185" t="s">
        <v>51</v>
      </c>
      <c r="AD38" s="187"/>
    </row>
    <row r="39" spans="1:33" s="1" customFormat="1" ht="12.95" hidden="1" customHeight="1">
      <c r="A39" s="176"/>
      <c r="B39" s="14"/>
      <c r="C39" s="17"/>
      <c r="D39" s="183" t="str">
        <f>IFERROR(VLOOKUP(H14,日付!A:E,2,0),"")</f>
        <v/>
      </c>
      <c r="E39" s="183"/>
      <c r="F39" s="183"/>
      <c r="G39" s="183"/>
      <c r="H39" s="184" t="str">
        <f>IFERROR(VLOOKUP(申込書!H14,日付!A:E,3,0),"")</f>
        <v/>
      </c>
      <c r="I39" s="184"/>
      <c r="J39" s="184"/>
      <c r="K39" s="184"/>
      <c r="L39" s="184"/>
      <c r="M39" s="184"/>
      <c r="N39" s="184"/>
      <c r="O39" s="184"/>
      <c r="P39" s="188"/>
      <c r="Q39" s="189"/>
      <c r="R39" s="67"/>
      <c r="S39" s="192" t="s">
        <v>52</v>
      </c>
      <c r="T39" s="193"/>
      <c r="U39" s="193"/>
      <c r="V39" s="193"/>
      <c r="W39" s="193" t="s">
        <v>53</v>
      </c>
      <c r="X39" s="193"/>
      <c r="Y39" s="193"/>
      <c r="Z39" s="193" t="s">
        <v>54</v>
      </c>
      <c r="AA39" s="193"/>
      <c r="AB39" s="193"/>
      <c r="AC39" s="146"/>
      <c r="AD39" s="146"/>
    </row>
    <row r="40" spans="1:33" s="1" customFormat="1" ht="12.95" hidden="1" customHeight="1">
      <c r="A40" s="176"/>
      <c r="B40" s="11"/>
      <c r="C40" s="12"/>
      <c r="D40" s="183"/>
      <c r="E40" s="183"/>
      <c r="F40" s="183"/>
      <c r="G40" s="183"/>
      <c r="H40" s="184"/>
      <c r="I40" s="184"/>
      <c r="J40" s="184"/>
      <c r="K40" s="184"/>
      <c r="L40" s="184"/>
      <c r="M40" s="184"/>
      <c r="N40" s="184"/>
      <c r="O40" s="184"/>
      <c r="P40" s="190"/>
      <c r="Q40" s="191"/>
      <c r="R40" s="68" t="s">
        <v>63</v>
      </c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46"/>
      <c r="AD40" s="146"/>
    </row>
    <row r="41" spans="1:33" s="1" customFormat="1" ht="12.95" hidden="1" customHeight="1">
      <c r="A41" s="176"/>
      <c r="B41" s="181" t="s">
        <v>57</v>
      </c>
      <c r="C41" s="57" t="s">
        <v>58</v>
      </c>
      <c r="D41" s="183"/>
      <c r="E41" s="183"/>
      <c r="F41" s="183"/>
      <c r="G41" s="183"/>
      <c r="H41" s="184"/>
      <c r="I41" s="184"/>
      <c r="J41" s="184"/>
      <c r="K41" s="184"/>
      <c r="L41" s="184"/>
      <c r="M41" s="184"/>
      <c r="N41" s="184"/>
      <c r="O41" s="184"/>
      <c r="P41" s="166"/>
      <c r="Q41" s="167"/>
      <c r="R41" s="67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</row>
    <row r="42" spans="1:33" s="1" customFormat="1" ht="12.95" hidden="1" customHeight="1">
      <c r="A42" s="177"/>
      <c r="B42" s="182"/>
      <c r="C42" s="16" t="s">
        <v>64</v>
      </c>
      <c r="D42" s="183"/>
      <c r="E42" s="183"/>
      <c r="F42" s="183"/>
      <c r="G42" s="183"/>
      <c r="H42" s="184"/>
      <c r="I42" s="184"/>
      <c r="J42" s="184"/>
      <c r="K42" s="184"/>
      <c r="L42" s="184"/>
      <c r="M42" s="184"/>
      <c r="N42" s="184"/>
      <c r="O42" s="184"/>
      <c r="P42" s="168"/>
      <c r="Q42" s="169"/>
      <c r="R42" s="68" t="s">
        <v>63</v>
      </c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</row>
    <row r="43" spans="1:33" ht="20.25" hidden="1" customHeight="1">
      <c r="A43" s="162" t="s">
        <v>23</v>
      </c>
      <c r="B43" s="162"/>
      <c r="C43" s="162"/>
      <c r="D43" s="162"/>
      <c r="E43" s="162"/>
      <c r="F43" s="162"/>
      <c r="G43" s="59"/>
      <c r="H43" s="59"/>
      <c r="I43" s="59"/>
      <c r="J43" s="59"/>
      <c r="K43" s="59"/>
      <c r="L43" s="59"/>
      <c r="M43" s="59"/>
      <c r="N43" s="59"/>
      <c r="O43" s="6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 spans="1:33" s="5" customFormat="1" ht="13.5" hidden="1" customHeight="1">
      <c r="A44" s="146" t="s">
        <v>24</v>
      </c>
      <c r="B44" s="146"/>
      <c r="C44" s="146" t="s">
        <v>25</v>
      </c>
      <c r="D44" s="146"/>
      <c r="E44" s="146" t="s">
        <v>19</v>
      </c>
      <c r="F44" s="146"/>
      <c r="G44" s="146" t="s">
        <v>26</v>
      </c>
      <c r="H44" s="146"/>
      <c r="I44" s="146"/>
      <c r="J44" s="146"/>
      <c r="K44" s="147" t="s">
        <v>27</v>
      </c>
      <c r="L44" s="147"/>
      <c r="M44" s="147"/>
      <c r="N44" s="147"/>
      <c r="O44" s="147"/>
      <c r="P44" s="148" t="s">
        <v>28</v>
      </c>
      <c r="Q44" s="148"/>
      <c r="R44" s="145" t="s">
        <v>29</v>
      </c>
      <c r="S44" s="145"/>
      <c r="T44" s="145"/>
      <c r="U44" s="145"/>
      <c r="V44" s="145"/>
      <c r="W44" s="170" t="s">
        <v>30</v>
      </c>
      <c r="X44" s="171"/>
      <c r="Y44" s="171"/>
      <c r="Z44" s="171"/>
      <c r="AA44" s="171"/>
      <c r="AB44" s="171"/>
      <c r="AC44" s="171"/>
      <c r="AD44" s="172"/>
    </row>
    <row r="45" spans="1:33" s="5" customFormat="1" ht="15" hidden="1" customHeight="1">
      <c r="A45" s="146">
        <v>11610</v>
      </c>
      <c r="B45" s="146"/>
      <c r="C45" s="173" t="s">
        <v>32</v>
      </c>
      <c r="D45" s="146"/>
      <c r="E45" s="146">
        <v>71</v>
      </c>
      <c r="F45" s="146"/>
      <c r="G45" s="146"/>
      <c r="H45" s="146"/>
      <c r="I45" s="146"/>
      <c r="J45" s="146"/>
      <c r="K45" s="174"/>
      <c r="L45" s="174"/>
      <c r="M45" s="174"/>
      <c r="N45" s="174"/>
      <c r="O45" s="174"/>
      <c r="P45" s="148" t="s">
        <v>33</v>
      </c>
      <c r="Q45" s="148"/>
      <c r="R45" s="145"/>
      <c r="S45" s="145"/>
      <c r="T45" s="145"/>
      <c r="U45" s="145"/>
      <c r="V45" s="145"/>
      <c r="W45" s="145"/>
      <c r="X45" s="145"/>
      <c r="Y45" s="145"/>
      <c r="Z45" s="145"/>
      <c r="AA45" s="145" t="s">
        <v>31</v>
      </c>
      <c r="AB45" s="145"/>
      <c r="AC45" s="145"/>
      <c r="AD45" s="145"/>
    </row>
    <row r="46" spans="1:33" ht="15.75" hidden="1" customHeight="1">
      <c r="A46" s="70"/>
      <c r="B46" s="158" t="s">
        <v>1</v>
      </c>
      <c r="C46" s="158"/>
      <c r="D46" s="158"/>
      <c r="E46" s="158"/>
      <c r="F46" s="158"/>
      <c r="G46" s="158"/>
      <c r="H46" s="158"/>
      <c r="I46" s="70" t="s">
        <v>20</v>
      </c>
      <c r="J46" s="70"/>
      <c r="K46" s="74" t="s">
        <v>34</v>
      </c>
      <c r="L46" s="62" t="s">
        <v>35</v>
      </c>
      <c r="M46" s="159" t="s">
        <v>61</v>
      </c>
      <c r="N46" s="160"/>
      <c r="O46" s="160"/>
      <c r="P46" s="160"/>
      <c r="Q46" s="160"/>
      <c r="R46" s="160"/>
      <c r="S46" s="160"/>
      <c r="T46" s="161" t="s">
        <v>45</v>
      </c>
      <c r="U46" s="162"/>
      <c r="V46" s="163"/>
      <c r="W46" s="164" t="s">
        <v>14</v>
      </c>
      <c r="X46" s="164"/>
      <c r="Y46" s="164"/>
      <c r="Z46" s="165" t="s">
        <v>21</v>
      </c>
      <c r="AA46" s="165"/>
      <c r="AB46" s="165" t="s">
        <v>22</v>
      </c>
      <c r="AC46" s="165"/>
      <c r="AD46" s="165"/>
      <c r="AE46" s="7"/>
      <c r="AF46" s="7"/>
      <c r="AG46" s="7"/>
    </row>
    <row r="47" spans="1:33" ht="21.95" hidden="1" customHeight="1">
      <c r="A47" s="27" t="s">
        <v>15</v>
      </c>
      <c r="B47" s="135">
        <f>Y21</f>
        <v>0</v>
      </c>
      <c r="C47" s="135"/>
      <c r="D47" s="135"/>
      <c r="E47" s="135"/>
      <c r="F47" s="135"/>
      <c r="G47" s="135"/>
      <c r="H47" s="135"/>
      <c r="I47" s="135"/>
      <c r="J47" s="135"/>
      <c r="K47" s="71">
        <v>2</v>
      </c>
      <c r="L47" s="72">
        <v>12</v>
      </c>
      <c r="M47" s="130" t="str">
        <f>IFERROR(VLOOKUP(H14,日付!A:E,4,0),"")</f>
        <v/>
      </c>
      <c r="N47" s="130"/>
      <c r="O47" s="130"/>
      <c r="P47" s="130"/>
      <c r="Q47" s="130"/>
      <c r="R47" s="130"/>
      <c r="S47" s="130"/>
      <c r="T47" s="131">
        <v>1</v>
      </c>
      <c r="U47" s="132"/>
      <c r="V47" s="133"/>
      <c r="W47" s="134">
        <v>514</v>
      </c>
      <c r="X47" s="134"/>
      <c r="Y47" s="134"/>
      <c r="Z47" s="136"/>
      <c r="AA47" s="136"/>
      <c r="AB47" s="137"/>
      <c r="AC47" s="137"/>
      <c r="AD47" s="137"/>
      <c r="AE47" s="6"/>
      <c r="AF47" s="6"/>
      <c r="AG47" s="6"/>
    </row>
    <row r="48" spans="1:33" ht="21.95" hidden="1" customHeight="1">
      <c r="A48" s="126" t="s">
        <v>16</v>
      </c>
      <c r="B48" s="128" t="s">
        <v>17</v>
      </c>
      <c r="C48" s="128"/>
      <c r="D48" s="128"/>
      <c r="E48" s="128"/>
      <c r="F48" s="128"/>
      <c r="G48" s="128"/>
      <c r="H48" s="128"/>
      <c r="I48" s="129">
        <v>17</v>
      </c>
      <c r="J48" s="129"/>
      <c r="K48" s="73">
        <v>2</v>
      </c>
      <c r="L48" s="72">
        <v>12</v>
      </c>
      <c r="M48" s="130" t="str">
        <f>IFERROR(VLOOKUP(H14,日付!A:E,5,0),"")</f>
        <v/>
      </c>
      <c r="N48" s="130"/>
      <c r="O48" s="130"/>
      <c r="P48" s="130"/>
      <c r="Q48" s="130"/>
      <c r="R48" s="130"/>
      <c r="S48" s="130"/>
      <c r="T48" s="131">
        <v>1</v>
      </c>
      <c r="U48" s="132"/>
      <c r="V48" s="133"/>
      <c r="W48" s="134">
        <v>968</v>
      </c>
      <c r="X48" s="134"/>
      <c r="Y48" s="134"/>
      <c r="Z48" s="136"/>
      <c r="AA48" s="136"/>
      <c r="AB48" s="137"/>
      <c r="AC48" s="137"/>
      <c r="AD48" s="137"/>
      <c r="AE48" s="6"/>
      <c r="AF48" s="6"/>
      <c r="AG48" s="6"/>
    </row>
    <row r="49" spans="1:33" ht="21.95" hidden="1" customHeight="1">
      <c r="A49" s="127"/>
      <c r="B49" s="138" t="s">
        <v>18</v>
      </c>
      <c r="C49" s="139"/>
      <c r="D49" s="139"/>
      <c r="E49" s="139"/>
      <c r="F49" s="139"/>
      <c r="G49" s="139"/>
      <c r="H49" s="140"/>
      <c r="I49" s="141">
        <v>11</v>
      </c>
      <c r="J49" s="141"/>
      <c r="K49" s="73">
        <v>2</v>
      </c>
      <c r="L49" s="72">
        <v>12</v>
      </c>
      <c r="M49" s="130" t="str">
        <f>M47</f>
        <v/>
      </c>
      <c r="N49" s="130"/>
      <c r="O49" s="130"/>
      <c r="P49" s="130"/>
      <c r="Q49" s="130"/>
      <c r="R49" s="130"/>
      <c r="S49" s="130"/>
      <c r="T49" s="131">
        <v>1</v>
      </c>
      <c r="U49" s="132"/>
      <c r="V49" s="133"/>
      <c r="W49" s="134">
        <v>185</v>
      </c>
      <c r="X49" s="134"/>
      <c r="Y49" s="134"/>
      <c r="Z49" s="136"/>
      <c r="AA49" s="136"/>
      <c r="AB49" s="137"/>
      <c r="AC49" s="137"/>
      <c r="AD49" s="137"/>
      <c r="AE49" s="6"/>
      <c r="AF49" s="6"/>
      <c r="AG49" s="6"/>
    </row>
  </sheetData>
  <sheetProtection algorithmName="SHA-512" hashValue="N0nXYlpaSvqmKVYE6ha2aYtnk0h/jaiYoRGLZHWoajIKj1Rs8dA10Ue0AssaorJp+DCTsbuvHLr480BdNeoSwQ==" saltValue="t1YfKZUbMYVT/Rm92Jehaw==" spinCount="100000" sheet="1" objects="1" scenarios="1"/>
  <mergeCells count="147">
    <mergeCell ref="A4:AD4"/>
    <mergeCell ref="A20:B23"/>
    <mergeCell ref="N20:R20"/>
    <mergeCell ref="S20:X20"/>
    <mergeCell ref="Y21:AD21"/>
    <mergeCell ref="X12:AD12"/>
    <mergeCell ref="O11:W11"/>
    <mergeCell ref="O12:W12"/>
    <mergeCell ref="L11:N12"/>
    <mergeCell ref="A16:A19"/>
    <mergeCell ref="B16:B17"/>
    <mergeCell ref="X9:AD9"/>
    <mergeCell ref="C9:W9"/>
    <mergeCell ref="C10:W10"/>
    <mergeCell ref="A9:B10"/>
    <mergeCell ref="A11:B12"/>
    <mergeCell ref="A13:G13"/>
    <mergeCell ref="H13:AD13"/>
    <mergeCell ref="A6:B8"/>
    <mergeCell ref="D6:K6"/>
    <mergeCell ref="C7:AD7"/>
    <mergeCell ref="C11:K12"/>
    <mergeCell ref="X10:AD10"/>
    <mergeCell ref="V6:W6"/>
    <mergeCell ref="X11:AD11"/>
    <mergeCell ref="X6:Y6"/>
    <mergeCell ref="C8:AD8"/>
    <mergeCell ref="AB32:AD32"/>
    <mergeCell ref="A33:J33"/>
    <mergeCell ref="K33:M33"/>
    <mergeCell ref="A14:G14"/>
    <mergeCell ref="H14:X14"/>
    <mergeCell ref="Y14:Z14"/>
    <mergeCell ref="AA14:AC14"/>
    <mergeCell ref="A15:G15"/>
    <mergeCell ref="H15:AD15"/>
    <mergeCell ref="C20:I20"/>
    <mergeCell ref="C21:I21"/>
    <mergeCell ref="J20:M20"/>
    <mergeCell ref="N21:Q21"/>
    <mergeCell ref="J21:L21"/>
    <mergeCell ref="S21:W21"/>
    <mergeCell ref="A25:AD25"/>
    <mergeCell ref="B18:B19"/>
    <mergeCell ref="Y20:AD20"/>
    <mergeCell ref="A32:E32"/>
    <mergeCell ref="E29:H29"/>
    <mergeCell ref="B29:D29"/>
    <mergeCell ref="A34:A35"/>
    <mergeCell ref="B34:B35"/>
    <mergeCell ref="C34:C35"/>
    <mergeCell ref="D34:D35"/>
    <mergeCell ref="E34:E35"/>
    <mergeCell ref="F34:J35"/>
    <mergeCell ref="B37:G37"/>
    <mergeCell ref="H37:I37"/>
    <mergeCell ref="J37:K37"/>
    <mergeCell ref="P38:R38"/>
    <mergeCell ref="S38:V38"/>
    <mergeCell ref="W38:Y38"/>
    <mergeCell ref="Z38:AB38"/>
    <mergeCell ref="AC38:AD38"/>
    <mergeCell ref="D39:G40"/>
    <mergeCell ref="H39:O40"/>
    <mergeCell ref="P39:Q40"/>
    <mergeCell ref="S39:V40"/>
    <mergeCell ref="W39:Y40"/>
    <mergeCell ref="Z39:AB40"/>
    <mergeCell ref="AC39:AD40"/>
    <mergeCell ref="D38:G38"/>
    <mergeCell ref="H38:O38"/>
    <mergeCell ref="AC41:AD42"/>
    <mergeCell ref="R44:V44"/>
    <mergeCell ref="W44:AD44"/>
    <mergeCell ref="A45:B45"/>
    <mergeCell ref="C45:D45"/>
    <mergeCell ref="E45:F45"/>
    <mergeCell ref="G45:J45"/>
    <mergeCell ref="K45:O45"/>
    <mergeCell ref="P45:Q45"/>
    <mergeCell ref="R45:V45"/>
    <mergeCell ref="W45:Z45"/>
    <mergeCell ref="A44:B44"/>
    <mergeCell ref="C44:D44"/>
    <mergeCell ref="E44:F44"/>
    <mergeCell ref="A43:F43"/>
    <mergeCell ref="A36:A42"/>
    <mergeCell ref="B36:G36"/>
    <mergeCell ref="H36:I36"/>
    <mergeCell ref="J36:K36"/>
    <mergeCell ref="L36:M36"/>
    <mergeCell ref="L37:M37"/>
    <mergeCell ref="B41:B42"/>
    <mergeCell ref="D41:G42"/>
    <mergeCell ref="H41:O42"/>
    <mergeCell ref="M29:S29"/>
    <mergeCell ref="J29:L29"/>
    <mergeCell ref="U29:X29"/>
    <mergeCell ref="Y29:AC29"/>
    <mergeCell ref="Z47:AA47"/>
    <mergeCell ref="AB47:AD47"/>
    <mergeCell ref="AA45:AD45"/>
    <mergeCell ref="G44:J44"/>
    <mergeCell ref="K44:O44"/>
    <mergeCell ref="P44:Q44"/>
    <mergeCell ref="K34:M34"/>
    <mergeCell ref="K35:M35"/>
    <mergeCell ref="N36:AD36"/>
    <mergeCell ref="N37:AD37"/>
    <mergeCell ref="B46:H46"/>
    <mergeCell ref="M46:S46"/>
    <mergeCell ref="T46:V46"/>
    <mergeCell ref="W46:Y46"/>
    <mergeCell ref="Z46:AA46"/>
    <mergeCell ref="AB46:AD46"/>
    <mergeCell ref="P41:Q42"/>
    <mergeCell ref="S41:V42"/>
    <mergeCell ref="W41:Y42"/>
    <mergeCell ref="Z41:AB42"/>
    <mergeCell ref="Z48:AA48"/>
    <mergeCell ref="AB48:AD48"/>
    <mergeCell ref="B49:H49"/>
    <mergeCell ref="I49:J49"/>
    <mergeCell ref="M49:S49"/>
    <mergeCell ref="T49:V49"/>
    <mergeCell ref="W49:Y49"/>
    <mergeCell ref="Z49:AA49"/>
    <mergeCell ref="AB49:AD49"/>
    <mergeCell ref="A48:A49"/>
    <mergeCell ref="B48:H48"/>
    <mergeCell ref="I48:J48"/>
    <mergeCell ref="M48:S48"/>
    <mergeCell ref="T48:V48"/>
    <mergeCell ref="W48:Y48"/>
    <mergeCell ref="B47:J47"/>
    <mergeCell ref="M47:S47"/>
    <mergeCell ref="T47:V47"/>
    <mergeCell ref="W47:Y47"/>
    <mergeCell ref="K24:AD24"/>
    <mergeCell ref="A24:I24"/>
    <mergeCell ref="S23:W23"/>
    <mergeCell ref="C22:I22"/>
    <mergeCell ref="J22:L22"/>
    <mergeCell ref="N22:Q22"/>
    <mergeCell ref="S22:W22"/>
    <mergeCell ref="C23:R23"/>
    <mergeCell ref="Y22:AD23"/>
  </mergeCells>
  <phoneticPr fontId="2"/>
  <conditionalFormatting sqref="B47">
    <cfRule type="expression" dxfId="6" priority="4" stopIfTrue="1">
      <formula>ISERROR(B47:B49)</formula>
    </cfRule>
  </conditionalFormatting>
  <conditionalFormatting sqref="B48 I48">
    <cfRule type="expression" dxfId="5" priority="3" stopIfTrue="1">
      <formula>ISERROR(B48:B49)</formula>
    </cfRule>
  </conditionalFormatting>
  <conditionalFormatting sqref="B49 I49">
    <cfRule type="expression" dxfId="4" priority="5" stopIfTrue="1">
      <formula>ISERROR(B49:B49)</formula>
    </cfRule>
  </conditionalFormatting>
  <conditionalFormatting sqref="H39:O42">
    <cfRule type="cellIs" dxfId="3" priority="1" operator="equal">
      <formula>0</formula>
    </cfRule>
  </conditionalFormatting>
  <conditionalFormatting sqref="W47:Y47 AB47">
    <cfRule type="expression" dxfId="2" priority="2" stopIfTrue="1">
      <formula>ISERROR(W47:AA49)</formula>
    </cfRule>
  </conditionalFormatting>
  <conditionalFormatting sqref="W48:Y48 AB48">
    <cfRule type="expression" dxfId="1" priority="6" stopIfTrue="1">
      <formula>ISERROR(T48:X49)</formula>
    </cfRule>
  </conditionalFormatting>
  <conditionalFormatting sqref="W49:Y49 AB49">
    <cfRule type="expression" dxfId="0" priority="7" stopIfTrue="1">
      <formula>ISERROR(T49:X49)</formula>
    </cfRule>
  </conditionalFormatting>
  <dataValidations count="2">
    <dataValidation type="list" allowBlank="1" showInputMessage="1" showErrorMessage="1" sqref="E29:H29" xr:uid="{00000000-0002-0000-0000-000001000000}">
      <formula1>"営業,HP"</formula1>
    </dataValidation>
    <dataValidation type="list" allowBlank="1" showInputMessage="1" showErrorMessage="1" sqref="Y21:AD21 BA22:BF22" xr:uid="{00000000-0002-0000-0000-000000000000}">
      <formula1>"VOICE / 12,THE21 /  14,歴史街道 /   84"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3.937007874015748E-2" top="0.19685039370078741" bottom="0.19685039370078741" header="0.31496062992125984" footer="0.31496062992125984"/>
  <pageSetup paperSize="9" scale="10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9525</xdr:rowOff>
                  </from>
                  <to>
                    <xdr:col>5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7</xdr:col>
                    <xdr:colOff>104775</xdr:colOff>
                    <xdr:row>15</xdr:row>
                    <xdr:rowOff>9525</xdr:rowOff>
                  </from>
                  <to>
                    <xdr:col>11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7</xdr:col>
                    <xdr:colOff>104775</xdr:colOff>
                    <xdr:row>16</xdr:row>
                    <xdr:rowOff>9525</xdr:rowOff>
                  </from>
                  <to>
                    <xdr:col>10</xdr:col>
                    <xdr:colOff>266700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12</xdr:col>
                    <xdr:colOff>85725</xdr:colOff>
                    <xdr:row>15</xdr:row>
                    <xdr:rowOff>9525</xdr:rowOff>
                  </from>
                  <to>
                    <xdr:col>17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18</xdr:col>
                    <xdr:colOff>76200</xdr:colOff>
                    <xdr:row>15</xdr:row>
                    <xdr:rowOff>9525</xdr:rowOff>
                  </from>
                  <to>
                    <xdr:col>22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23</xdr:col>
                    <xdr:colOff>142875</xdr:colOff>
                    <xdr:row>15</xdr:row>
                    <xdr:rowOff>9525</xdr:rowOff>
                  </from>
                  <to>
                    <xdr:col>28</xdr:col>
                    <xdr:colOff>142875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209550</xdr:rowOff>
                  </from>
                  <to>
                    <xdr:col>6</xdr:col>
                    <xdr:colOff>9525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12</xdr:col>
                    <xdr:colOff>85725</xdr:colOff>
                    <xdr:row>16</xdr:row>
                    <xdr:rowOff>9525</xdr:rowOff>
                  </from>
                  <to>
                    <xdr:col>18</xdr:col>
                    <xdr:colOff>38100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18</xdr:col>
                    <xdr:colOff>76200</xdr:colOff>
                    <xdr:row>16</xdr:row>
                    <xdr:rowOff>19050</xdr:rowOff>
                  </from>
                  <to>
                    <xdr:col>21</xdr:col>
                    <xdr:colOff>66675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23</xdr:col>
                    <xdr:colOff>142875</xdr:colOff>
                    <xdr:row>16</xdr:row>
                    <xdr:rowOff>9525</xdr:rowOff>
                  </from>
                  <to>
                    <xdr:col>26</xdr:col>
                    <xdr:colOff>171450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66675</xdr:rowOff>
                  </from>
                  <to>
                    <xdr:col>5</xdr:col>
                    <xdr:colOff>142875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" name="Check Box 18">
              <controlPr defaultSize="0" autoFill="0" autoLine="0" autoPict="0">
                <anchor moveWithCells="1">
                  <from>
                    <xdr:col>7</xdr:col>
                    <xdr:colOff>114300</xdr:colOff>
                    <xdr:row>17</xdr:row>
                    <xdr:rowOff>66675</xdr:rowOff>
                  </from>
                  <to>
                    <xdr:col>11</xdr:col>
                    <xdr:colOff>28575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7" name="Check Box 19">
              <controlPr defaultSize="0" autoFill="0" autoLine="0" autoPict="0">
                <anchor moveWithCells="1">
                  <from>
                    <xdr:col>12</xdr:col>
                    <xdr:colOff>85725</xdr:colOff>
                    <xdr:row>17</xdr:row>
                    <xdr:rowOff>66675</xdr:rowOff>
                  </from>
                  <to>
                    <xdr:col>17</xdr:col>
                    <xdr:colOff>9525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8" name="Check Box 20">
              <controlPr defaultSize="0" autoFill="0" autoLine="0" autoPict="0">
                <anchor moveWithCells="1">
                  <from>
                    <xdr:col>18</xdr:col>
                    <xdr:colOff>85725</xdr:colOff>
                    <xdr:row>17</xdr:row>
                    <xdr:rowOff>66675</xdr:rowOff>
                  </from>
                  <to>
                    <xdr:col>23</xdr:col>
                    <xdr:colOff>47625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9" name="Check Box 21">
              <controlPr defaultSize="0" autoFill="0" autoLine="0" autoPict="0">
                <anchor moveWithCells="1">
                  <from>
                    <xdr:col>23</xdr:col>
                    <xdr:colOff>142875</xdr:colOff>
                    <xdr:row>17</xdr:row>
                    <xdr:rowOff>66675</xdr:rowOff>
                  </from>
                  <to>
                    <xdr:col>28</xdr:col>
                    <xdr:colOff>123825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" name="Check Box 29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7</xdr:col>
                    <xdr:colOff>85725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1" name="Check Box 30">
              <controlPr defaultSize="0" autoFill="0" autoLine="0" autoPict="0">
                <anchor moveWithCells="1">
                  <from>
                    <xdr:col>7</xdr:col>
                    <xdr:colOff>114300</xdr:colOff>
                    <xdr:row>18</xdr:row>
                    <xdr:rowOff>0</xdr:rowOff>
                  </from>
                  <to>
                    <xdr:col>11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2" name="Check Box 31">
              <controlPr defaultSize="0" autoFill="0" autoLine="0" autoPict="0">
                <anchor moveWithCells="1">
                  <from>
                    <xdr:col>12</xdr:col>
                    <xdr:colOff>85725</xdr:colOff>
                    <xdr:row>18</xdr:row>
                    <xdr:rowOff>0</xdr:rowOff>
                  </from>
                  <to>
                    <xdr:col>18</xdr:col>
                    <xdr:colOff>171450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18</xdr:col>
                    <xdr:colOff>85725</xdr:colOff>
                    <xdr:row>18</xdr:row>
                    <xdr:rowOff>0</xdr:rowOff>
                  </from>
                  <to>
                    <xdr:col>23</xdr:col>
                    <xdr:colOff>9525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4" name="Check Box 42">
              <controlPr defaultSize="0" autoFill="0" autoLine="0" autoPict="0">
                <anchor moveWithCells="1">
                  <from>
                    <xdr:col>11</xdr:col>
                    <xdr:colOff>133350</xdr:colOff>
                    <xdr:row>23</xdr:row>
                    <xdr:rowOff>38100</xdr:rowOff>
                  </from>
                  <to>
                    <xdr:col>12</xdr:col>
                    <xdr:colOff>95250</xdr:colOff>
                    <xdr:row>23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日付!$A$28:$A$33</xm:f>
          </x14:formula1>
          <xm:sqref>H14:X14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G39"/>
  <sheetViews>
    <sheetView showGridLines="0" topLeftCell="A17" zoomScale="90" zoomScaleNormal="90" workbookViewId="0">
      <selection activeCell="C35" sqref="C35"/>
    </sheetView>
  </sheetViews>
  <sheetFormatPr defaultRowHeight="13.5"/>
  <cols>
    <col min="1" max="1" width="29.375" style="8" bestFit="1" customWidth="1"/>
    <col min="2" max="2" width="11.875" style="8" customWidth="1"/>
    <col min="3" max="3" width="19" style="8" customWidth="1"/>
    <col min="4" max="4" width="24.875" style="8" customWidth="1"/>
    <col min="5" max="5" width="20.375" style="8" customWidth="1"/>
    <col min="6" max="6" width="11.625" style="8" bestFit="1" customWidth="1"/>
    <col min="7" max="244" width="9" style="8"/>
    <col min="245" max="245" width="3.875" style="8" customWidth="1"/>
    <col min="246" max="246" width="14.5" style="8" customWidth="1"/>
    <col min="247" max="247" width="11.875" style="8" customWidth="1"/>
    <col min="248" max="248" width="5" style="8" customWidth="1"/>
    <col min="249" max="249" width="4.5" style="8" customWidth="1"/>
    <col min="250" max="250" width="3.75" style="8" customWidth="1"/>
    <col min="251" max="252" width="4.375" style="8" customWidth="1"/>
    <col min="253" max="253" width="5" style="8" customWidth="1"/>
    <col min="254" max="254" width="4.5" style="8" customWidth="1"/>
    <col min="255" max="255" width="3.75" style="8" customWidth="1"/>
    <col min="256" max="257" width="4.5" style="8" customWidth="1"/>
    <col min="258" max="258" width="5" style="8" customWidth="1"/>
    <col min="259" max="259" width="4.5" style="8" customWidth="1"/>
    <col min="260" max="260" width="3.75" style="8" customWidth="1"/>
    <col min="261" max="262" width="4.5" style="8" customWidth="1"/>
    <col min="263" max="500" width="9" style="8"/>
    <col min="501" max="501" width="3.875" style="8" customWidth="1"/>
    <col min="502" max="502" width="14.5" style="8" customWidth="1"/>
    <col min="503" max="503" width="11.875" style="8" customWidth="1"/>
    <col min="504" max="504" width="5" style="8" customWidth="1"/>
    <col min="505" max="505" width="4.5" style="8" customWidth="1"/>
    <col min="506" max="506" width="3.75" style="8" customWidth="1"/>
    <col min="507" max="508" width="4.375" style="8" customWidth="1"/>
    <col min="509" max="509" width="5" style="8" customWidth="1"/>
    <col min="510" max="510" width="4.5" style="8" customWidth="1"/>
    <col min="511" max="511" width="3.75" style="8" customWidth="1"/>
    <col min="512" max="513" width="4.5" style="8" customWidth="1"/>
    <col min="514" max="514" width="5" style="8" customWidth="1"/>
    <col min="515" max="515" width="4.5" style="8" customWidth="1"/>
    <col min="516" max="516" width="3.75" style="8" customWidth="1"/>
    <col min="517" max="518" width="4.5" style="8" customWidth="1"/>
    <col min="519" max="756" width="9" style="8"/>
    <col min="757" max="757" width="3.875" style="8" customWidth="1"/>
    <col min="758" max="758" width="14.5" style="8" customWidth="1"/>
    <col min="759" max="759" width="11.875" style="8" customWidth="1"/>
    <col min="760" max="760" width="5" style="8" customWidth="1"/>
    <col min="761" max="761" width="4.5" style="8" customWidth="1"/>
    <col min="762" max="762" width="3.75" style="8" customWidth="1"/>
    <col min="763" max="764" width="4.375" style="8" customWidth="1"/>
    <col min="765" max="765" width="5" style="8" customWidth="1"/>
    <col min="766" max="766" width="4.5" style="8" customWidth="1"/>
    <col min="767" max="767" width="3.75" style="8" customWidth="1"/>
    <col min="768" max="769" width="4.5" style="8" customWidth="1"/>
    <col min="770" max="770" width="5" style="8" customWidth="1"/>
    <col min="771" max="771" width="4.5" style="8" customWidth="1"/>
    <col min="772" max="772" width="3.75" style="8" customWidth="1"/>
    <col min="773" max="774" width="4.5" style="8" customWidth="1"/>
    <col min="775" max="1012" width="9" style="8"/>
    <col min="1013" max="1013" width="3.875" style="8" customWidth="1"/>
    <col min="1014" max="1014" width="14.5" style="8" customWidth="1"/>
    <col min="1015" max="1015" width="11.875" style="8" customWidth="1"/>
    <col min="1016" max="1016" width="5" style="8" customWidth="1"/>
    <col min="1017" max="1017" width="4.5" style="8" customWidth="1"/>
    <col min="1018" max="1018" width="3.75" style="8" customWidth="1"/>
    <col min="1019" max="1020" width="4.375" style="8" customWidth="1"/>
    <col min="1021" max="1021" width="5" style="8" customWidth="1"/>
    <col min="1022" max="1022" width="4.5" style="8" customWidth="1"/>
    <col min="1023" max="1023" width="3.75" style="8" customWidth="1"/>
    <col min="1024" max="1025" width="4.5" style="8" customWidth="1"/>
    <col min="1026" max="1026" width="5" style="8" customWidth="1"/>
    <col min="1027" max="1027" width="4.5" style="8" customWidth="1"/>
    <col min="1028" max="1028" width="3.75" style="8" customWidth="1"/>
    <col min="1029" max="1030" width="4.5" style="8" customWidth="1"/>
    <col min="1031" max="1268" width="9" style="8"/>
    <col min="1269" max="1269" width="3.875" style="8" customWidth="1"/>
    <col min="1270" max="1270" width="14.5" style="8" customWidth="1"/>
    <col min="1271" max="1271" width="11.875" style="8" customWidth="1"/>
    <col min="1272" max="1272" width="5" style="8" customWidth="1"/>
    <col min="1273" max="1273" width="4.5" style="8" customWidth="1"/>
    <col min="1274" max="1274" width="3.75" style="8" customWidth="1"/>
    <col min="1275" max="1276" width="4.375" style="8" customWidth="1"/>
    <col min="1277" max="1277" width="5" style="8" customWidth="1"/>
    <col min="1278" max="1278" width="4.5" style="8" customWidth="1"/>
    <col min="1279" max="1279" width="3.75" style="8" customWidth="1"/>
    <col min="1280" max="1281" width="4.5" style="8" customWidth="1"/>
    <col min="1282" max="1282" width="5" style="8" customWidth="1"/>
    <col min="1283" max="1283" width="4.5" style="8" customWidth="1"/>
    <col min="1284" max="1284" width="3.75" style="8" customWidth="1"/>
    <col min="1285" max="1286" width="4.5" style="8" customWidth="1"/>
    <col min="1287" max="1524" width="9" style="8"/>
    <col min="1525" max="1525" width="3.875" style="8" customWidth="1"/>
    <col min="1526" max="1526" width="14.5" style="8" customWidth="1"/>
    <col min="1527" max="1527" width="11.875" style="8" customWidth="1"/>
    <col min="1528" max="1528" width="5" style="8" customWidth="1"/>
    <col min="1529" max="1529" width="4.5" style="8" customWidth="1"/>
    <col min="1530" max="1530" width="3.75" style="8" customWidth="1"/>
    <col min="1531" max="1532" width="4.375" style="8" customWidth="1"/>
    <col min="1533" max="1533" width="5" style="8" customWidth="1"/>
    <col min="1534" max="1534" width="4.5" style="8" customWidth="1"/>
    <col min="1535" max="1535" width="3.75" style="8" customWidth="1"/>
    <col min="1536" max="1537" width="4.5" style="8" customWidth="1"/>
    <col min="1538" max="1538" width="5" style="8" customWidth="1"/>
    <col min="1539" max="1539" width="4.5" style="8" customWidth="1"/>
    <col min="1540" max="1540" width="3.75" style="8" customWidth="1"/>
    <col min="1541" max="1542" width="4.5" style="8" customWidth="1"/>
    <col min="1543" max="1780" width="9" style="8"/>
    <col min="1781" max="1781" width="3.875" style="8" customWidth="1"/>
    <col min="1782" max="1782" width="14.5" style="8" customWidth="1"/>
    <col min="1783" max="1783" width="11.875" style="8" customWidth="1"/>
    <col min="1784" max="1784" width="5" style="8" customWidth="1"/>
    <col min="1785" max="1785" width="4.5" style="8" customWidth="1"/>
    <col min="1786" max="1786" width="3.75" style="8" customWidth="1"/>
    <col min="1787" max="1788" width="4.375" style="8" customWidth="1"/>
    <col min="1789" max="1789" width="5" style="8" customWidth="1"/>
    <col min="1790" max="1790" width="4.5" style="8" customWidth="1"/>
    <col min="1791" max="1791" width="3.75" style="8" customWidth="1"/>
    <col min="1792" max="1793" width="4.5" style="8" customWidth="1"/>
    <col min="1794" max="1794" width="5" style="8" customWidth="1"/>
    <col min="1795" max="1795" width="4.5" style="8" customWidth="1"/>
    <col min="1796" max="1796" width="3.75" style="8" customWidth="1"/>
    <col min="1797" max="1798" width="4.5" style="8" customWidth="1"/>
    <col min="1799" max="2036" width="9" style="8"/>
    <col min="2037" max="2037" width="3.875" style="8" customWidth="1"/>
    <col min="2038" max="2038" width="14.5" style="8" customWidth="1"/>
    <col min="2039" max="2039" width="11.875" style="8" customWidth="1"/>
    <col min="2040" max="2040" width="5" style="8" customWidth="1"/>
    <col min="2041" max="2041" width="4.5" style="8" customWidth="1"/>
    <col min="2042" max="2042" width="3.75" style="8" customWidth="1"/>
    <col min="2043" max="2044" width="4.375" style="8" customWidth="1"/>
    <col min="2045" max="2045" width="5" style="8" customWidth="1"/>
    <col min="2046" max="2046" width="4.5" style="8" customWidth="1"/>
    <col min="2047" max="2047" width="3.75" style="8" customWidth="1"/>
    <col min="2048" max="2049" width="4.5" style="8" customWidth="1"/>
    <col min="2050" max="2050" width="5" style="8" customWidth="1"/>
    <col min="2051" max="2051" width="4.5" style="8" customWidth="1"/>
    <col min="2052" max="2052" width="3.75" style="8" customWidth="1"/>
    <col min="2053" max="2054" width="4.5" style="8" customWidth="1"/>
    <col min="2055" max="2292" width="9" style="8"/>
    <col min="2293" max="2293" width="3.875" style="8" customWidth="1"/>
    <col min="2294" max="2294" width="14.5" style="8" customWidth="1"/>
    <col min="2295" max="2295" width="11.875" style="8" customWidth="1"/>
    <col min="2296" max="2296" width="5" style="8" customWidth="1"/>
    <col min="2297" max="2297" width="4.5" style="8" customWidth="1"/>
    <col min="2298" max="2298" width="3.75" style="8" customWidth="1"/>
    <col min="2299" max="2300" width="4.375" style="8" customWidth="1"/>
    <col min="2301" max="2301" width="5" style="8" customWidth="1"/>
    <col min="2302" max="2302" width="4.5" style="8" customWidth="1"/>
    <col min="2303" max="2303" width="3.75" style="8" customWidth="1"/>
    <col min="2304" max="2305" width="4.5" style="8" customWidth="1"/>
    <col min="2306" max="2306" width="5" style="8" customWidth="1"/>
    <col min="2307" max="2307" width="4.5" style="8" customWidth="1"/>
    <col min="2308" max="2308" width="3.75" style="8" customWidth="1"/>
    <col min="2309" max="2310" width="4.5" style="8" customWidth="1"/>
    <col min="2311" max="2548" width="9" style="8"/>
    <col min="2549" max="2549" width="3.875" style="8" customWidth="1"/>
    <col min="2550" max="2550" width="14.5" style="8" customWidth="1"/>
    <col min="2551" max="2551" width="11.875" style="8" customWidth="1"/>
    <col min="2552" max="2552" width="5" style="8" customWidth="1"/>
    <col min="2553" max="2553" width="4.5" style="8" customWidth="1"/>
    <col min="2554" max="2554" width="3.75" style="8" customWidth="1"/>
    <col min="2555" max="2556" width="4.375" style="8" customWidth="1"/>
    <col min="2557" max="2557" width="5" style="8" customWidth="1"/>
    <col min="2558" max="2558" width="4.5" style="8" customWidth="1"/>
    <col min="2559" max="2559" width="3.75" style="8" customWidth="1"/>
    <col min="2560" max="2561" width="4.5" style="8" customWidth="1"/>
    <col min="2562" max="2562" width="5" style="8" customWidth="1"/>
    <col min="2563" max="2563" width="4.5" style="8" customWidth="1"/>
    <col min="2564" max="2564" width="3.75" style="8" customWidth="1"/>
    <col min="2565" max="2566" width="4.5" style="8" customWidth="1"/>
    <col min="2567" max="2804" width="9" style="8"/>
    <col min="2805" max="2805" width="3.875" style="8" customWidth="1"/>
    <col min="2806" max="2806" width="14.5" style="8" customWidth="1"/>
    <col min="2807" max="2807" width="11.875" style="8" customWidth="1"/>
    <col min="2808" max="2808" width="5" style="8" customWidth="1"/>
    <col min="2809" max="2809" width="4.5" style="8" customWidth="1"/>
    <col min="2810" max="2810" width="3.75" style="8" customWidth="1"/>
    <col min="2811" max="2812" width="4.375" style="8" customWidth="1"/>
    <col min="2813" max="2813" width="5" style="8" customWidth="1"/>
    <col min="2814" max="2814" width="4.5" style="8" customWidth="1"/>
    <col min="2815" max="2815" width="3.75" style="8" customWidth="1"/>
    <col min="2816" max="2817" width="4.5" style="8" customWidth="1"/>
    <col min="2818" max="2818" width="5" style="8" customWidth="1"/>
    <col min="2819" max="2819" width="4.5" style="8" customWidth="1"/>
    <col min="2820" max="2820" width="3.75" style="8" customWidth="1"/>
    <col min="2821" max="2822" width="4.5" style="8" customWidth="1"/>
    <col min="2823" max="3060" width="9" style="8"/>
    <col min="3061" max="3061" width="3.875" style="8" customWidth="1"/>
    <col min="3062" max="3062" width="14.5" style="8" customWidth="1"/>
    <col min="3063" max="3063" width="11.875" style="8" customWidth="1"/>
    <col min="3064" max="3064" width="5" style="8" customWidth="1"/>
    <col min="3065" max="3065" width="4.5" style="8" customWidth="1"/>
    <col min="3066" max="3066" width="3.75" style="8" customWidth="1"/>
    <col min="3067" max="3068" width="4.375" style="8" customWidth="1"/>
    <col min="3069" max="3069" width="5" style="8" customWidth="1"/>
    <col min="3070" max="3070" width="4.5" style="8" customWidth="1"/>
    <col min="3071" max="3071" width="3.75" style="8" customWidth="1"/>
    <col min="3072" max="3073" width="4.5" style="8" customWidth="1"/>
    <col min="3074" max="3074" width="5" style="8" customWidth="1"/>
    <col min="3075" max="3075" width="4.5" style="8" customWidth="1"/>
    <col min="3076" max="3076" width="3.75" style="8" customWidth="1"/>
    <col min="3077" max="3078" width="4.5" style="8" customWidth="1"/>
    <col min="3079" max="3316" width="9" style="8"/>
    <col min="3317" max="3317" width="3.875" style="8" customWidth="1"/>
    <col min="3318" max="3318" width="14.5" style="8" customWidth="1"/>
    <col min="3319" max="3319" width="11.875" style="8" customWidth="1"/>
    <col min="3320" max="3320" width="5" style="8" customWidth="1"/>
    <col min="3321" max="3321" width="4.5" style="8" customWidth="1"/>
    <col min="3322" max="3322" width="3.75" style="8" customWidth="1"/>
    <col min="3323" max="3324" width="4.375" style="8" customWidth="1"/>
    <col min="3325" max="3325" width="5" style="8" customWidth="1"/>
    <col min="3326" max="3326" width="4.5" style="8" customWidth="1"/>
    <col min="3327" max="3327" width="3.75" style="8" customWidth="1"/>
    <col min="3328" max="3329" width="4.5" style="8" customWidth="1"/>
    <col min="3330" max="3330" width="5" style="8" customWidth="1"/>
    <col min="3331" max="3331" width="4.5" style="8" customWidth="1"/>
    <col min="3332" max="3332" width="3.75" style="8" customWidth="1"/>
    <col min="3333" max="3334" width="4.5" style="8" customWidth="1"/>
    <col min="3335" max="3572" width="9" style="8"/>
    <col min="3573" max="3573" width="3.875" style="8" customWidth="1"/>
    <col min="3574" max="3574" width="14.5" style="8" customWidth="1"/>
    <col min="3575" max="3575" width="11.875" style="8" customWidth="1"/>
    <col min="3576" max="3576" width="5" style="8" customWidth="1"/>
    <col min="3577" max="3577" width="4.5" style="8" customWidth="1"/>
    <col min="3578" max="3578" width="3.75" style="8" customWidth="1"/>
    <col min="3579" max="3580" width="4.375" style="8" customWidth="1"/>
    <col min="3581" max="3581" width="5" style="8" customWidth="1"/>
    <col min="3582" max="3582" width="4.5" style="8" customWidth="1"/>
    <col min="3583" max="3583" width="3.75" style="8" customWidth="1"/>
    <col min="3584" max="3585" width="4.5" style="8" customWidth="1"/>
    <col min="3586" max="3586" width="5" style="8" customWidth="1"/>
    <col min="3587" max="3587" width="4.5" style="8" customWidth="1"/>
    <col min="3588" max="3588" width="3.75" style="8" customWidth="1"/>
    <col min="3589" max="3590" width="4.5" style="8" customWidth="1"/>
    <col min="3591" max="3828" width="9" style="8"/>
    <col min="3829" max="3829" width="3.875" style="8" customWidth="1"/>
    <col min="3830" max="3830" width="14.5" style="8" customWidth="1"/>
    <col min="3831" max="3831" width="11.875" style="8" customWidth="1"/>
    <col min="3832" max="3832" width="5" style="8" customWidth="1"/>
    <col min="3833" max="3833" width="4.5" style="8" customWidth="1"/>
    <col min="3834" max="3834" width="3.75" style="8" customWidth="1"/>
    <col min="3835" max="3836" width="4.375" style="8" customWidth="1"/>
    <col min="3837" max="3837" width="5" style="8" customWidth="1"/>
    <col min="3838" max="3838" width="4.5" style="8" customWidth="1"/>
    <col min="3839" max="3839" width="3.75" style="8" customWidth="1"/>
    <col min="3840" max="3841" width="4.5" style="8" customWidth="1"/>
    <col min="3842" max="3842" width="5" style="8" customWidth="1"/>
    <col min="3843" max="3843" width="4.5" style="8" customWidth="1"/>
    <col min="3844" max="3844" width="3.75" style="8" customWidth="1"/>
    <col min="3845" max="3846" width="4.5" style="8" customWidth="1"/>
    <col min="3847" max="4084" width="9" style="8"/>
    <col min="4085" max="4085" width="3.875" style="8" customWidth="1"/>
    <col min="4086" max="4086" width="14.5" style="8" customWidth="1"/>
    <col min="4087" max="4087" width="11.875" style="8" customWidth="1"/>
    <col min="4088" max="4088" width="5" style="8" customWidth="1"/>
    <col min="4089" max="4089" width="4.5" style="8" customWidth="1"/>
    <col min="4090" max="4090" width="3.75" style="8" customWidth="1"/>
    <col min="4091" max="4092" width="4.375" style="8" customWidth="1"/>
    <col min="4093" max="4093" width="5" style="8" customWidth="1"/>
    <col min="4094" max="4094" width="4.5" style="8" customWidth="1"/>
    <col min="4095" max="4095" width="3.75" style="8" customWidth="1"/>
    <col min="4096" max="4097" width="4.5" style="8" customWidth="1"/>
    <col min="4098" max="4098" width="5" style="8" customWidth="1"/>
    <col min="4099" max="4099" width="4.5" style="8" customWidth="1"/>
    <col min="4100" max="4100" width="3.75" style="8" customWidth="1"/>
    <col min="4101" max="4102" width="4.5" style="8" customWidth="1"/>
    <col min="4103" max="4340" width="9" style="8"/>
    <col min="4341" max="4341" width="3.875" style="8" customWidth="1"/>
    <col min="4342" max="4342" width="14.5" style="8" customWidth="1"/>
    <col min="4343" max="4343" width="11.875" style="8" customWidth="1"/>
    <col min="4344" max="4344" width="5" style="8" customWidth="1"/>
    <col min="4345" max="4345" width="4.5" style="8" customWidth="1"/>
    <col min="4346" max="4346" width="3.75" style="8" customWidth="1"/>
    <col min="4347" max="4348" width="4.375" style="8" customWidth="1"/>
    <col min="4349" max="4349" width="5" style="8" customWidth="1"/>
    <col min="4350" max="4350" width="4.5" style="8" customWidth="1"/>
    <col min="4351" max="4351" width="3.75" style="8" customWidth="1"/>
    <col min="4352" max="4353" width="4.5" style="8" customWidth="1"/>
    <col min="4354" max="4354" width="5" style="8" customWidth="1"/>
    <col min="4355" max="4355" width="4.5" style="8" customWidth="1"/>
    <col min="4356" max="4356" width="3.75" style="8" customWidth="1"/>
    <col min="4357" max="4358" width="4.5" style="8" customWidth="1"/>
    <col min="4359" max="4596" width="9" style="8"/>
    <col min="4597" max="4597" width="3.875" style="8" customWidth="1"/>
    <col min="4598" max="4598" width="14.5" style="8" customWidth="1"/>
    <col min="4599" max="4599" width="11.875" style="8" customWidth="1"/>
    <col min="4600" max="4600" width="5" style="8" customWidth="1"/>
    <col min="4601" max="4601" width="4.5" style="8" customWidth="1"/>
    <col min="4602" max="4602" width="3.75" style="8" customWidth="1"/>
    <col min="4603" max="4604" width="4.375" style="8" customWidth="1"/>
    <col min="4605" max="4605" width="5" style="8" customWidth="1"/>
    <col min="4606" max="4606" width="4.5" style="8" customWidth="1"/>
    <col min="4607" max="4607" width="3.75" style="8" customWidth="1"/>
    <col min="4608" max="4609" width="4.5" style="8" customWidth="1"/>
    <col min="4610" max="4610" width="5" style="8" customWidth="1"/>
    <col min="4611" max="4611" width="4.5" style="8" customWidth="1"/>
    <col min="4612" max="4612" width="3.75" style="8" customWidth="1"/>
    <col min="4613" max="4614" width="4.5" style="8" customWidth="1"/>
    <col min="4615" max="4852" width="9" style="8"/>
    <col min="4853" max="4853" width="3.875" style="8" customWidth="1"/>
    <col min="4854" max="4854" width="14.5" style="8" customWidth="1"/>
    <col min="4855" max="4855" width="11.875" style="8" customWidth="1"/>
    <col min="4856" max="4856" width="5" style="8" customWidth="1"/>
    <col min="4857" max="4857" width="4.5" style="8" customWidth="1"/>
    <col min="4858" max="4858" width="3.75" style="8" customWidth="1"/>
    <col min="4859" max="4860" width="4.375" style="8" customWidth="1"/>
    <col min="4861" max="4861" width="5" style="8" customWidth="1"/>
    <col min="4862" max="4862" width="4.5" style="8" customWidth="1"/>
    <col min="4863" max="4863" width="3.75" style="8" customWidth="1"/>
    <col min="4864" max="4865" width="4.5" style="8" customWidth="1"/>
    <col min="4866" max="4866" width="5" style="8" customWidth="1"/>
    <col min="4867" max="4867" width="4.5" style="8" customWidth="1"/>
    <col min="4868" max="4868" width="3.75" style="8" customWidth="1"/>
    <col min="4869" max="4870" width="4.5" style="8" customWidth="1"/>
    <col min="4871" max="5108" width="9" style="8"/>
    <col min="5109" max="5109" width="3.875" style="8" customWidth="1"/>
    <col min="5110" max="5110" width="14.5" style="8" customWidth="1"/>
    <col min="5111" max="5111" width="11.875" style="8" customWidth="1"/>
    <col min="5112" max="5112" width="5" style="8" customWidth="1"/>
    <col min="5113" max="5113" width="4.5" style="8" customWidth="1"/>
    <col min="5114" max="5114" width="3.75" style="8" customWidth="1"/>
    <col min="5115" max="5116" width="4.375" style="8" customWidth="1"/>
    <col min="5117" max="5117" width="5" style="8" customWidth="1"/>
    <col min="5118" max="5118" width="4.5" style="8" customWidth="1"/>
    <col min="5119" max="5119" width="3.75" style="8" customWidth="1"/>
    <col min="5120" max="5121" width="4.5" style="8" customWidth="1"/>
    <col min="5122" max="5122" width="5" style="8" customWidth="1"/>
    <col min="5123" max="5123" width="4.5" style="8" customWidth="1"/>
    <col min="5124" max="5124" width="3.75" style="8" customWidth="1"/>
    <col min="5125" max="5126" width="4.5" style="8" customWidth="1"/>
    <col min="5127" max="5364" width="9" style="8"/>
    <col min="5365" max="5365" width="3.875" style="8" customWidth="1"/>
    <col min="5366" max="5366" width="14.5" style="8" customWidth="1"/>
    <col min="5367" max="5367" width="11.875" style="8" customWidth="1"/>
    <col min="5368" max="5368" width="5" style="8" customWidth="1"/>
    <col min="5369" max="5369" width="4.5" style="8" customWidth="1"/>
    <col min="5370" max="5370" width="3.75" style="8" customWidth="1"/>
    <col min="5371" max="5372" width="4.375" style="8" customWidth="1"/>
    <col min="5373" max="5373" width="5" style="8" customWidth="1"/>
    <col min="5374" max="5374" width="4.5" style="8" customWidth="1"/>
    <col min="5375" max="5375" width="3.75" style="8" customWidth="1"/>
    <col min="5376" max="5377" width="4.5" style="8" customWidth="1"/>
    <col min="5378" max="5378" width="5" style="8" customWidth="1"/>
    <col min="5379" max="5379" width="4.5" style="8" customWidth="1"/>
    <col min="5380" max="5380" width="3.75" style="8" customWidth="1"/>
    <col min="5381" max="5382" width="4.5" style="8" customWidth="1"/>
    <col min="5383" max="5620" width="9" style="8"/>
    <col min="5621" max="5621" width="3.875" style="8" customWidth="1"/>
    <col min="5622" max="5622" width="14.5" style="8" customWidth="1"/>
    <col min="5623" max="5623" width="11.875" style="8" customWidth="1"/>
    <col min="5624" max="5624" width="5" style="8" customWidth="1"/>
    <col min="5625" max="5625" width="4.5" style="8" customWidth="1"/>
    <col min="5626" max="5626" width="3.75" style="8" customWidth="1"/>
    <col min="5627" max="5628" width="4.375" style="8" customWidth="1"/>
    <col min="5629" max="5629" width="5" style="8" customWidth="1"/>
    <col min="5630" max="5630" width="4.5" style="8" customWidth="1"/>
    <col min="5631" max="5631" width="3.75" style="8" customWidth="1"/>
    <col min="5632" max="5633" width="4.5" style="8" customWidth="1"/>
    <col min="5634" max="5634" width="5" style="8" customWidth="1"/>
    <col min="5635" max="5635" width="4.5" style="8" customWidth="1"/>
    <col min="5636" max="5636" width="3.75" style="8" customWidth="1"/>
    <col min="5637" max="5638" width="4.5" style="8" customWidth="1"/>
    <col min="5639" max="5876" width="9" style="8"/>
    <col min="5877" max="5877" width="3.875" style="8" customWidth="1"/>
    <col min="5878" max="5878" width="14.5" style="8" customWidth="1"/>
    <col min="5879" max="5879" width="11.875" style="8" customWidth="1"/>
    <col min="5880" max="5880" width="5" style="8" customWidth="1"/>
    <col min="5881" max="5881" width="4.5" style="8" customWidth="1"/>
    <col min="5882" max="5882" width="3.75" style="8" customWidth="1"/>
    <col min="5883" max="5884" width="4.375" style="8" customWidth="1"/>
    <col min="5885" max="5885" width="5" style="8" customWidth="1"/>
    <col min="5886" max="5886" width="4.5" style="8" customWidth="1"/>
    <col min="5887" max="5887" width="3.75" style="8" customWidth="1"/>
    <col min="5888" max="5889" width="4.5" style="8" customWidth="1"/>
    <col min="5890" max="5890" width="5" style="8" customWidth="1"/>
    <col min="5891" max="5891" width="4.5" style="8" customWidth="1"/>
    <col min="5892" max="5892" width="3.75" style="8" customWidth="1"/>
    <col min="5893" max="5894" width="4.5" style="8" customWidth="1"/>
    <col min="5895" max="6132" width="9" style="8"/>
    <col min="6133" max="6133" width="3.875" style="8" customWidth="1"/>
    <col min="6134" max="6134" width="14.5" style="8" customWidth="1"/>
    <col min="6135" max="6135" width="11.875" style="8" customWidth="1"/>
    <col min="6136" max="6136" width="5" style="8" customWidth="1"/>
    <col min="6137" max="6137" width="4.5" style="8" customWidth="1"/>
    <col min="6138" max="6138" width="3.75" style="8" customWidth="1"/>
    <col min="6139" max="6140" width="4.375" style="8" customWidth="1"/>
    <col min="6141" max="6141" width="5" style="8" customWidth="1"/>
    <col min="6142" max="6142" width="4.5" style="8" customWidth="1"/>
    <col min="6143" max="6143" width="3.75" style="8" customWidth="1"/>
    <col min="6144" max="6145" width="4.5" style="8" customWidth="1"/>
    <col min="6146" max="6146" width="5" style="8" customWidth="1"/>
    <col min="6147" max="6147" width="4.5" style="8" customWidth="1"/>
    <col min="6148" max="6148" width="3.75" style="8" customWidth="1"/>
    <col min="6149" max="6150" width="4.5" style="8" customWidth="1"/>
    <col min="6151" max="6388" width="9" style="8"/>
    <col min="6389" max="6389" width="3.875" style="8" customWidth="1"/>
    <col min="6390" max="6390" width="14.5" style="8" customWidth="1"/>
    <col min="6391" max="6391" width="11.875" style="8" customWidth="1"/>
    <col min="6392" max="6392" width="5" style="8" customWidth="1"/>
    <col min="6393" max="6393" width="4.5" style="8" customWidth="1"/>
    <col min="6394" max="6394" width="3.75" style="8" customWidth="1"/>
    <col min="6395" max="6396" width="4.375" style="8" customWidth="1"/>
    <col min="6397" max="6397" width="5" style="8" customWidth="1"/>
    <col min="6398" max="6398" width="4.5" style="8" customWidth="1"/>
    <col min="6399" max="6399" width="3.75" style="8" customWidth="1"/>
    <col min="6400" max="6401" width="4.5" style="8" customWidth="1"/>
    <col min="6402" max="6402" width="5" style="8" customWidth="1"/>
    <col min="6403" max="6403" width="4.5" style="8" customWidth="1"/>
    <col min="6404" max="6404" width="3.75" style="8" customWidth="1"/>
    <col min="6405" max="6406" width="4.5" style="8" customWidth="1"/>
    <col min="6407" max="6644" width="9" style="8"/>
    <col min="6645" max="6645" width="3.875" style="8" customWidth="1"/>
    <col min="6646" max="6646" width="14.5" style="8" customWidth="1"/>
    <col min="6647" max="6647" width="11.875" style="8" customWidth="1"/>
    <col min="6648" max="6648" width="5" style="8" customWidth="1"/>
    <col min="6649" max="6649" width="4.5" style="8" customWidth="1"/>
    <col min="6650" max="6650" width="3.75" style="8" customWidth="1"/>
    <col min="6651" max="6652" width="4.375" style="8" customWidth="1"/>
    <col min="6653" max="6653" width="5" style="8" customWidth="1"/>
    <col min="6654" max="6654" width="4.5" style="8" customWidth="1"/>
    <col min="6655" max="6655" width="3.75" style="8" customWidth="1"/>
    <col min="6656" max="6657" width="4.5" style="8" customWidth="1"/>
    <col min="6658" max="6658" width="5" style="8" customWidth="1"/>
    <col min="6659" max="6659" width="4.5" style="8" customWidth="1"/>
    <col min="6660" max="6660" width="3.75" style="8" customWidth="1"/>
    <col min="6661" max="6662" width="4.5" style="8" customWidth="1"/>
    <col min="6663" max="6900" width="9" style="8"/>
    <col min="6901" max="6901" width="3.875" style="8" customWidth="1"/>
    <col min="6902" max="6902" width="14.5" style="8" customWidth="1"/>
    <col min="6903" max="6903" width="11.875" style="8" customWidth="1"/>
    <col min="6904" max="6904" width="5" style="8" customWidth="1"/>
    <col min="6905" max="6905" width="4.5" style="8" customWidth="1"/>
    <col min="6906" max="6906" width="3.75" style="8" customWidth="1"/>
    <col min="6907" max="6908" width="4.375" style="8" customWidth="1"/>
    <col min="6909" max="6909" width="5" style="8" customWidth="1"/>
    <col min="6910" max="6910" width="4.5" style="8" customWidth="1"/>
    <col min="6911" max="6911" width="3.75" style="8" customWidth="1"/>
    <col min="6912" max="6913" width="4.5" style="8" customWidth="1"/>
    <col min="6914" max="6914" width="5" style="8" customWidth="1"/>
    <col min="6915" max="6915" width="4.5" style="8" customWidth="1"/>
    <col min="6916" max="6916" width="3.75" style="8" customWidth="1"/>
    <col min="6917" max="6918" width="4.5" style="8" customWidth="1"/>
    <col min="6919" max="7156" width="9" style="8"/>
    <col min="7157" max="7157" width="3.875" style="8" customWidth="1"/>
    <col min="7158" max="7158" width="14.5" style="8" customWidth="1"/>
    <col min="7159" max="7159" width="11.875" style="8" customWidth="1"/>
    <col min="7160" max="7160" width="5" style="8" customWidth="1"/>
    <col min="7161" max="7161" width="4.5" style="8" customWidth="1"/>
    <col min="7162" max="7162" width="3.75" style="8" customWidth="1"/>
    <col min="7163" max="7164" width="4.375" style="8" customWidth="1"/>
    <col min="7165" max="7165" width="5" style="8" customWidth="1"/>
    <col min="7166" max="7166" width="4.5" style="8" customWidth="1"/>
    <col min="7167" max="7167" width="3.75" style="8" customWidth="1"/>
    <col min="7168" max="7169" width="4.5" style="8" customWidth="1"/>
    <col min="7170" max="7170" width="5" style="8" customWidth="1"/>
    <col min="7171" max="7171" width="4.5" style="8" customWidth="1"/>
    <col min="7172" max="7172" width="3.75" style="8" customWidth="1"/>
    <col min="7173" max="7174" width="4.5" style="8" customWidth="1"/>
    <col min="7175" max="7412" width="9" style="8"/>
    <col min="7413" max="7413" width="3.875" style="8" customWidth="1"/>
    <col min="7414" max="7414" width="14.5" style="8" customWidth="1"/>
    <col min="7415" max="7415" width="11.875" style="8" customWidth="1"/>
    <col min="7416" max="7416" width="5" style="8" customWidth="1"/>
    <col min="7417" max="7417" width="4.5" style="8" customWidth="1"/>
    <col min="7418" max="7418" width="3.75" style="8" customWidth="1"/>
    <col min="7419" max="7420" width="4.375" style="8" customWidth="1"/>
    <col min="7421" max="7421" width="5" style="8" customWidth="1"/>
    <col min="7422" max="7422" width="4.5" style="8" customWidth="1"/>
    <col min="7423" max="7423" width="3.75" style="8" customWidth="1"/>
    <col min="7424" max="7425" width="4.5" style="8" customWidth="1"/>
    <col min="7426" max="7426" width="5" style="8" customWidth="1"/>
    <col min="7427" max="7427" width="4.5" style="8" customWidth="1"/>
    <col min="7428" max="7428" width="3.75" style="8" customWidth="1"/>
    <col min="7429" max="7430" width="4.5" style="8" customWidth="1"/>
    <col min="7431" max="7668" width="9" style="8"/>
    <col min="7669" max="7669" width="3.875" style="8" customWidth="1"/>
    <col min="7670" max="7670" width="14.5" style="8" customWidth="1"/>
    <col min="7671" max="7671" width="11.875" style="8" customWidth="1"/>
    <col min="7672" max="7672" width="5" style="8" customWidth="1"/>
    <col min="7673" max="7673" width="4.5" style="8" customWidth="1"/>
    <col min="7674" max="7674" width="3.75" style="8" customWidth="1"/>
    <col min="7675" max="7676" width="4.375" style="8" customWidth="1"/>
    <col min="7677" max="7677" width="5" style="8" customWidth="1"/>
    <col min="7678" max="7678" width="4.5" style="8" customWidth="1"/>
    <col min="7679" max="7679" width="3.75" style="8" customWidth="1"/>
    <col min="7680" max="7681" width="4.5" style="8" customWidth="1"/>
    <col min="7682" max="7682" width="5" style="8" customWidth="1"/>
    <col min="7683" max="7683" width="4.5" style="8" customWidth="1"/>
    <col min="7684" max="7684" width="3.75" style="8" customWidth="1"/>
    <col min="7685" max="7686" width="4.5" style="8" customWidth="1"/>
    <col min="7687" max="7924" width="9" style="8"/>
    <col min="7925" max="7925" width="3.875" style="8" customWidth="1"/>
    <col min="7926" max="7926" width="14.5" style="8" customWidth="1"/>
    <col min="7927" max="7927" width="11.875" style="8" customWidth="1"/>
    <col min="7928" max="7928" width="5" style="8" customWidth="1"/>
    <col min="7929" max="7929" width="4.5" style="8" customWidth="1"/>
    <col min="7930" max="7930" width="3.75" style="8" customWidth="1"/>
    <col min="7931" max="7932" width="4.375" style="8" customWidth="1"/>
    <col min="7933" max="7933" width="5" style="8" customWidth="1"/>
    <col min="7934" max="7934" width="4.5" style="8" customWidth="1"/>
    <col min="7935" max="7935" width="3.75" style="8" customWidth="1"/>
    <col min="7936" max="7937" width="4.5" style="8" customWidth="1"/>
    <col min="7938" max="7938" width="5" style="8" customWidth="1"/>
    <col min="7939" max="7939" width="4.5" style="8" customWidth="1"/>
    <col min="7940" max="7940" width="3.75" style="8" customWidth="1"/>
    <col min="7941" max="7942" width="4.5" style="8" customWidth="1"/>
    <col min="7943" max="8180" width="9" style="8"/>
    <col min="8181" max="8181" width="3.875" style="8" customWidth="1"/>
    <col min="8182" max="8182" width="14.5" style="8" customWidth="1"/>
    <col min="8183" max="8183" width="11.875" style="8" customWidth="1"/>
    <col min="8184" max="8184" width="5" style="8" customWidth="1"/>
    <col min="8185" max="8185" width="4.5" style="8" customWidth="1"/>
    <col min="8186" max="8186" width="3.75" style="8" customWidth="1"/>
    <col min="8187" max="8188" width="4.375" style="8" customWidth="1"/>
    <col min="8189" max="8189" width="5" style="8" customWidth="1"/>
    <col min="8190" max="8190" width="4.5" style="8" customWidth="1"/>
    <col min="8191" max="8191" width="3.75" style="8" customWidth="1"/>
    <col min="8192" max="8193" width="4.5" style="8" customWidth="1"/>
    <col min="8194" max="8194" width="5" style="8" customWidth="1"/>
    <col min="8195" max="8195" width="4.5" style="8" customWidth="1"/>
    <col min="8196" max="8196" width="3.75" style="8" customWidth="1"/>
    <col min="8197" max="8198" width="4.5" style="8" customWidth="1"/>
    <col min="8199" max="8436" width="9" style="8"/>
    <col min="8437" max="8437" width="3.875" style="8" customWidth="1"/>
    <col min="8438" max="8438" width="14.5" style="8" customWidth="1"/>
    <col min="8439" max="8439" width="11.875" style="8" customWidth="1"/>
    <col min="8440" max="8440" width="5" style="8" customWidth="1"/>
    <col min="8441" max="8441" width="4.5" style="8" customWidth="1"/>
    <col min="8442" max="8442" width="3.75" style="8" customWidth="1"/>
    <col min="8443" max="8444" width="4.375" style="8" customWidth="1"/>
    <col min="8445" max="8445" width="5" style="8" customWidth="1"/>
    <col min="8446" max="8446" width="4.5" style="8" customWidth="1"/>
    <col min="8447" max="8447" width="3.75" style="8" customWidth="1"/>
    <col min="8448" max="8449" width="4.5" style="8" customWidth="1"/>
    <col min="8450" max="8450" width="5" style="8" customWidth="1"/>
    <col min="8451" max="8451" width="4.5" style="8" customWidth="1"/>
    <col min="8452" max="8452" width="3.75" style="8" customWidth="1"/>
    <col min="8453" max="8454" width="4.5" style="8" customWidth="1"/>
    <col min="8455" max="8692" width="9" style="8"/>
    <col min="8693" max="8693" width="3.875" style="8" customWidth="1"/>
    <col min="8694" max="8694" width="14.5" style="8" customWidth="1"/>
    <col min="8695" max="8695" width="11.875" style="8" customWidth="1"/>
    <col min="8696" max="8696" width="5" style="8" customWidth="1"/>
    <col min="8697" max="8697" width="4.5" style="8" customWidth="1"/>
    <col min="8698" max="8698" width="3.75" style="8" customWidth="1"/>
    <col min="8699" max="8700" width="4.375" style="8" customWidth="1"/>
    <col min="8701" max="8701" width="5" style="8" customWidth="1"/>
    <col min="8702" max="8702" width="4.5" style="8" customWidth="1"/>
    <col min="8703" max="8703" width="3.75" style="8" customWidth="1"/>
    <col min="8704" max="8705" width="4.5" style="8" customWidth="1"/>
    <col min="8706" max="8706" width="5" style="8" customWidth="1"/>
    <col min="8707" max="8707" width="4.5" style="8" customWidth="1"/>
    <col min="8708" max="8708" width="3.75" style="8" customWidth="1"/>
    <col min="8709" max="8710" width="4.5" style="8" customWidth="1"/>
    <col min="8711" max="8948" width="9" style="8"/>
    <col min="8949" max="8949" width="3.875" style="8" customWidth="1"/>
    <col min="8950" max="8950" width="14.5" style="8" customWidth="1"/>
    <col min="8951" max="8951" width="11.875" style="8" customWidth="1"/>
    <col min="8952" max="8952" width="5" style="8" customWidth="1"/>
    <col min="8953" max="8953" width="4.5" style="8" customWidth="1"/>
    <col min="8954" max="8954" width="3.75" style="8" customWidth="1"/>
    <col min="8955" max="8956" width="4.375" style="8" customWidth="1"/>
    <col min="8957" max="8957" width="5" style="8" customWidth="1"/>
    <col min="8958" max="8958" width="4.5" style="8" customWidth="1"/>
    <col min="8959" max="8959" width="3.75" style="8" customWidth="1"/>
    <col min="8960" max="8961" width="4.5" style="8" customWidth="1"/>
    <col min="8962" max="8962" width="5" style="8" customWidth="1"/>
    <col min="8963" max="8963" width="4.5" style="8" customWidth="1"/>
    <col min="8964" max="8964" width="3.75" style="8" customWidth="1"/>
    <col min="8965" max="8966" width="4.5" style="8" customWidth="1"/>
    <col min="8967" max="9204" width="9" style="8"/>
    <col min="9205" max="9205" width="3.875" style="8" customWidth="1"/>
    <col min="9206" max="9206" width="14.5" style="8" customWidth="1"/>
    <col min="9207" max="9207" width="11.875" style="8" customWidth="1"/>
    <col min="9208" max="9208" width="5" style="8" customWidth="1"/>
    <col min="9209" max="9209" width="4.5" style="8" customWidth="1"/>
    <col min="9210" max="9210" width="3.75" style="8" customWidth="1"/>
    <col min="9211" max="9212" width="4.375" style="8" customWidth="1"/>
    <col min="9213" max="9213" width="5" style="8" customWidth="1"/>
    <col min="9214" max="9214" width="4.5" style="8" customWidth="1"/>
    <col min="9215" max="9215" width="3.75" style="8" customWidth="1"/>
    <col min="9216" max="9217" width="4.5" style="8" customWidth="1"/>
    <col min="9218" max="9218" width="5" style="8" customWidth="1"/>
    <col min="9219" max="9219" width="4.5" style="8" customWidth="1"/>
    <col min="9220" max="9220" width="3.75" style="8" customWidth="1"/>
    <col min="9221" max="9222" width="4.5" style="8" customWidth="1"/>
    <col min="9223" max="9460" width="9" style="8"/>
    <col min="9461" max="9461" width="3.875" style="8" customWidth="1"/>
    <col min="9462" max="9462" width="14.5" style="8" customWidth="1"/>
    <col min="9463" max="9463" width="11.875" style="8" customWidth="1"/>
    <col min="9464" max="9464" width="5" style="8" customWidth="1"/>
    <col min="9465" max="9465" width="4.5" style="8" customWidth="1"/>
    <col min="9466" max="9466" width="3.75" style="8" customWidth="1"/>
    <col min="9467" max="9468" width="4.375" style="8" customWidth="1"/>
    <col min="9469" max="9469" width="5" style="8" customWidth="1"/>
    <col min="9470" max="9470" width="4.5" style="8" customWidth="1"/>
    <col min="9471" max="9471" width="3.75" style="8" customWidth="1"/>
    <col min="9472" max="9473" width="4.5" style="8" customWidth="1"/>
    <col min="9474" max="9474" width="5" style="8" customWidth="1"/>
    <col min="9475" max="9475" width="4.5" style="8" customWidth="1"/>
    <col min="9476" max="9476" width="3.75" style="8" customWidth="1"/>
    <col min="9477" max="9478" width="4.5" style="8" customWidth="1"/>
    <col min="9479" max="9716" width="9" style="8"/>
    <col min="9717" max="9717" width="3.875" style="8" customWidth="1"/>
    <col min="9718" max="9718" width="14.5" style="8" customWidth="1"/>
    <col min="9719" max="9719" width="11.875" style="8" customWidth="1"/>
    <col min="9720" max="9720" width="5" style="8" customWidth="1"/>
    <col min="9721" max="9721" width="4.5" style="8" customWidth="1"/>
    <col min="9722" max="9722" width="3.75" style="8" customWidth="1"/>
    <col min="9723" max="9724" width="4.375" style="8" customWidth="1"/>
    <col min="9725" max="9725" width="5" style="8" customWidth="1"/>
    <col min="9726" max="9726" width="4.5" style="8" customWidth="1"/>
    <col min="9727" max="9727" width="3.75" style="8" customWidth="1"/>
    <col min="9728" max="9729" width="4.5" style="8" customWidth="1"/>
    <col min="9730" max="9730" width="5" style="8" customWidth="1"/>
    <col min="9731" max="9731" width="4.5" style="8" customWidth="1"/>
    <col min="9732" max="9732" width="3.75" style="8" customWidth="1"/>
    <col min="9733" max="9734" width="4.5" style="8" customWidth="1"/>
    <col min="9735" max="9972" width="9" style="8"/>
    <col min="9973" max="9973" width="3.875" style="8" customWidth="1"/>
    <col min="9974" max="9974" width="14.5" style="8" customWidth="1"/>
    <col min="9975" max="9975" width="11.875" style="8" customWidth="1"/>
    <col min="9976" max="9976" width="5" style="8" customWidth="1"/>
    <col min="9977" max="9977" width="4.5" style="8" customWidth="1"/>
    <col min="9978" max="9978" width="3.75" style="8" customWidth="1"/>
    <col min="9979" max="9980" width="4.375" style="8" customWidth="1"/>
    <col min="9981" max="9981" width="5" style="8" customWidth="1"/>
    <col min="9982" max="9982" width="4.5" style="8" customWidth="1"/>
    <col min="9983" max="9983" width="3.75" style="8" customWidth="1"/>
    <col min="9984" max="9985" width="4.5" style="8" customWidth="1"/>
    <col min="9986" max="9986" width="5" style="8" customWidth="1"/>
    <col min="9987" max="9987" width="4.5" style="8" customWidth="1"/>
    <col min="9988" max="9988" width="3.75" style="8" customWidth="1"/>
    <col min="9989" max="9990" width="4.5" style="8" customWidth="1"/>
    <col min="9991" max="10228" width="9" style="8"/>
    <col min="10229" max="10229" width="3.875" style="8" customWidth="1"/>
    <col min="10230" max="10230" width="14.5" style="8" customWidth="1"/>
    <col min="10231" max="10231" width="11.875" style="8" customWidth="1"/>
    <col min="10232" max="10232" width="5" style="8" customWidth="1"/>
    <col min="10233" max="10233" width="4.5" style="8" customWidth="1"/>
    <col min="10234" max="10234" width="3.75" style="8" customWidth="1"/>
    <col min="10235" max="10236" width="4.375" style="8" customWidth="1"/>
    <col min="10237" max="10237" width="5" style="8" customWidth="1"/>
    <col min="10238" max="10238" width="4.5" style="8" customWidth="1"/>
    <col min="10239" max="10239" width="3.75" style="8" customWidth="1"/>
    <col min="10240" max="10241" width="4.5" style="8" customWidth="1"/>
    <col min="10242" max="10242" width="5" style="8" customWidth="1"/>
    <col min="10243" max="10243" width="4.5" style="8" customWidth="1"/>
    <col min="10244" max="10244" width="3.75" style="8" customWidth="1"/>
    <col min="10245" max="10246" width="4.5" style="8" customWidth="1"/>
    <col min="10247" max="10484" width="9" style="8"/>
    <col min="10485" max="10485" width="3.875" style="8" customWidth="1"/>
    <col min="10486" max="10486" width="14.5" style="8" customWidth="1"/>
    <col min="10487" max="10487" width="11.875" style="8" customWidth="1"/>
    <col min="10488" max="10488" width="5" style="8" customWidth="1"/>
    <col min="10489" max="10489" width="4.5" style="8" customWidth="1"/>
    <col min="10490" max="10490" width="3.75" style="8" customWidth="1"/>
    <col min="10491" max="10492" width="4.375" style="8" customWidth="1"/>
    <col min="10493" max="10493" width="5" style="8" customWidth="1"/>
    <col min="10494" max="10494" width="4.5" style="8" customWidth="1"/>
    <col min="10495" max="10495" width="3.75" style="8" customWidth="1"/>
    <col min="10496" max="10497" width="4.5" style="8" customWidth="1"/>
    <col min="10498" max="10498" width="5" style="8" customWidth="1"/>
    <col min="10499" max="10499" width="4.5" style="8" customWidth="1"/>
    <col min="10500" max="10500" width="3.75" style="8" customWidth="1"/>
    <col min="10501" max="10502" width="4.5" style="8" customWidth="1"/>
    <col min="10503" max="10740" width="9" style="8"/>
    <col min="10741" max="10741" width="3.875" style="8" customWidth="1"/>
    <col min="10742" max="10742" width="14.5" style="8" customWidth="1"/>
    <col min="10743" max="10743" width="11.875" style="8" customWidth="1"/>
    <col min="10744" max="10744" width="5" style="8" customWidth="1"/>
    <col min="10745" max="10745" width="4.5" style="8" customWidth="1"/>
    <col min="10746" max="10746" width="3.75" style="8" customWidth="1"/>
    <col min="10747" max="10748" width="4.375" style="8" customWidth="1"/>
    <col min="10749" max="10749" width="5" style="8" customWidth="1"/>
    <col min="10750" max="10750" width="4.5" style="8" customWidth="1"/>
    <col min="10751" max="10751" width="3.75" style="8" customWidth="1"/>
    <col min="10752" max="10753" width="4.5" style="8" customWidth="1"/>
    <col min="10754" max="10754" width="5" style="8" customWidth="1"/>
    <col min="10755" max="10755" width="4.5" style="8" customWidth="1"/>
    <col min="10756" max="10756" width="3.75" style="8" customWidth="1"/>
    <col min="10757" max="10758" width="4.5" style="8" customWidth="1"/>
    <col min="10759" max="10996" width="9" style="8"/>
    <col min="10997" max="10997" width="3.875" style="8" customWidth="1"/>
    <col min="10998" max="10998" width="14.5" style="8" customWidth="1"/>
    <col min="10999" max="10999" width="11.875" style="8" customWidth="1"/>
    <col min="11000" max="11000" width="5" style="8" customWidth="1"/>
    <col min="11001" max="11001" width="4.5" style="8" customWidth="1"/>
    <col min="11002" max="11002" width="3.75" style="8" customWidth="1"/>
    <col min="11003" max="11004" width="4.375" style="8" customWidth="1"/>
    <col min="11005" max="11005" width="5" style="8" customWidth="1"/>
    <col min="11006" max="11006" width="4.5" style="8" customWidth="1"/>
    <col min="11007" max="11007" width="3.75" style="8" customWidth="1"/>
    <col min="11008" max="11009" width="4.5" style="8" customWidth="1"/>
    <col min="11010" max="11010" width="5" style="8" customWidth="1"/>
    <col min="11011" max="11011" width="4.5" style="8" customWidth="1"/>
    <col min="11012" max="11012" width="3.75" style="8" customWidth="1"/>
    <col min="11013" max="11014" width="4.5" style="8" customWidth="1"/>
    <col min="11015" max="11252" width="9" style="8"/>
    <col min="11253" max="11253" width="3.875" style="8" customWidth="1"/>
    <col min="11254" max="11254" width="14.5" style="8" customWidth="1"/>
    <col min="11255" max="11255" width="11.875" style="8" customWidth="1"/>
    <col min="11256" max="11256" width="5" style="8" customWidth="1"/>
    <col min="11257" max="11257" width="4.5" style="8" customWidth="1"/>
    <col min="11258" max="11258" width="3.75" style="8" customWidth="1"/>
    <col min="11259" max="11260" width="4.375" style="8" customWidth="1"/>
    <col min="11261" max="11261" width="5" style="8" customWidth="1"/>
    <col min="11262" max="11262" width="4.5" style="8" customWidth="1"/>
    <col min="11263" max="11263" width="3.75" style="8" customWidth="1"/>
    <col min="11264" max="11265" width="4.5" style="8" customWidth="1"/>
    <col min="11266" max="11266" width="5" style="8" customWidth="1"/>
    <col min="11267" max="11267" width="4.5" style="8" customWidth="1"/>
    <col min="11268" max="11268" width="3.75" style="8" customWidth="1"/>
    <col min="11269" max="11270" width="4.5" style="8" customWidth="1"/>
    <col min="11271" max="11508" width="9" style="8"/>
    <col min="11509" max="11509" width="3.875" style="8" customWidth="1"/>
    <col min="11510" max="11510" width="14.5" style="8" customWidth="1"/>
    <col min="11511" max="11511" width="11.875" style="8" customWidth="1"/>
    <col min="11512" max="11512" width="5" style="8" customWidth="1"/>
    <col min="11513" max="11513" width="4.5" style="8" customWidth="1"/>
    <col min="11514" max="11514" width="3.75" style="8" customWidth="1"/>
    <col min="11515" max="11516" width="4.375" style="8" customWidth="1"/>
    <col min="11517" max="11517" width="5" style="8" customWidth="1"/>
    <col min="11518" max="11518" width="4.5" style="8" customWidth="1"/>
    <col min="11519" max="11519" width="3.75" style="8" customWidth="1"/>
    <col min="11520" max="11521" width="4.5" style="8" customWidth="1"/>
    <col min="11522" max="11522" width="5" style="8" customWidth="1"/>
    <col min="11523" max="11523" width="4.5" style="8" customWidth="1"/>
    <col min="11524" max="11524" width="3.75" style="8" customWidth="1"/>
    <col min="11525" max="11526" width="4.5" style="8" customWidth="1"/>
    <col min="11527" max="11764" width="9" style="8"/>
    <col min="11765" max="11765" width="3.875" style="8" customWidth="1"/>
    <col min="11766" max="11766" width="14.5" style="8" customWidth="1"/>
    <col min="11767" max="11767" width="11.875" style="8" customWidth="1"/>
    <col min="11768" max="11768" width="5" style="8" customWidth="1"/>
    <col min="11769" max="11769" width="4.5" style="8" customWidth="1"/>
    <col min="11770" max="11770" width="3.75" style="8" customWidth="1"/>
    <col min="11771" max="11772" width="4.375" style="8" customWidth="1"/>
    <col min="11773" max="11773" width="5" style="8" customWidth="1"/>
    <col min="11774" max="11774" width="4.5" style="8" customWidth="1"/>
    <col min="11775" max="11775" width="3.75" style="8" customWidth="1"/>
    <col min="11776" max="11777" width="4.5" style="8" customWidth="1"/>
    <col min="11778" max="11778" width="5" style="8" customWidth="1"/>
    <col min="11779" max="11779" width="4.5" style="8" customWidth="1"/>
    <col min="11780" max="11780" width="3.75" style="8" customWidth="1"/>
    <col min="11781" max="11782" width="4.5" style="8" customWidth="1"/>
    <col min="11783" max="12020" width="9" style="8"/>
    <col min="12021" max="12021" width="3.875" style="8" customWidth="1"/>
    <col min="12022" max="12022" width="14.5" style="8" customWidth="1"/>
    <col min="12023" max="12023" width="11.875" style="8" customWidth="1"/>
    <col min="12024" max="12024" width="5" style="8" customWidth="1"/>
    <col min="12025" max="12025" width="4.5" style="8" customWidth="1"/>
    <col min="12026" max="12026" width="3.75" style="8" customWidth="1"/>
    <col min="12027" max="12028" width="4.375" style="8" customWidth="1"/>
    <col min="12029" max="12029" width="5" style="8" customWidth="1"/>
    <col min="12030" max="12030" width="4.5" style="8" customWidth="1"/>
    <col min="12031" max="12031" width="3.75" style="8" customWidth="1"/>
    <col min="12032" max="12033" width="4.5" style="8" customWidth="1"/>
    <col min="12034" max="12034" width="5" style="8" customWidth="1"/>
    <col min="12035" max="12035" width="4.5" style="8" customWidth="1"/>
    <col min="12036" max="12036" width="3.75" style="8" customWidth="1"/>
    <col min="12037" max="12038" width="4.5" style="8" customWidth="1"/>
    <col min="12039" max="12276" width="9" style="8"/>
    <col min="12277" max="12277" width="3.875" style="8" customWidth="1"/>
    <col min="12278" max="12278" width="14.5" style="8" customWidth="1"/>
    <col min="12279" max="12279" width="11.875" style="8" customWidth="1"/>
    <col min="12280" max="12280" width="5" style="8" customWidth="1"/>
    <col min="12281" max="12281" width="4.5" style="8" customWidth="1"/>
    <col min="12282" max="12282" width="3.75" style="8" customWidth="1"/>
    <col min="12283" max="12284" width="4.375" style="8" customWidth="1"/>
    <col min="12285" max="12285" width="5" style="8" customWidth="1"/>
    <col min="12286" max="12286" width="4.5" style="8" customWidth="1"/>
    <col min="12287" max="12287" width="3.75" style="8" customWidth="1"/>
    <col min="12288" max="12289" width="4.5" style="8" customWidth="1"/>
    <col min="12290" max="12290" width="5" style="8" customWidth="1"/>
    <col min="12291" max="12291" width="4.5" style="8" customWidth="1"/>
    <col min="12292" max="12292" width="3.75" style="8" customWidth="1"/>
    <col min="12293" max="12294" width="4.5" style="8" customWidth="1"/>
    <col min="12295" max="12532" width="9" style="8"/>
    <col min="12533" max="12533" width="3.875" style="8" customWidth="1"/>
    <col min="12534" max="12534" width="14.5" style="8" customWidth="1"/>
    <col min="12535" max="12535" width="11.875" style="8" customWidth="1"/>
    <col min="12536" max="12536" width="5" style="8" customWidth="1"/>
    <col min="12537" max="12537" width="4.5" style="8" customWidth="1"/>
    <col min="12538" max="12538" width="3.75" style="8" customWidth="1"/>
    <col min="12539" max="12540" width="4.375" style="8" customWidth="1"/>
    <col min="12541" max="12541" width="5" style="8" customWidth="1"/>
    <col min="12542" max="12542" width="4.5" style="8" customWidth="1"/>
    <col min="12543" max="12543" width="3.75" style="8" customWidth="1"/>
    <col min="12544" max="12545" width="4.5" style="8" customWidth="1"/>
    <col min="12546" max="12546" width="5" style="8" customWidth="1"/>
    <col min="12547" max="12547" width="4.5" style="8" customWidth="1"/>
    <col min="12548" max="12548" width="3.75" style="8" customWidth="1"/>
    <col min="12549" max="12550" width="4.5" style="8" customWidth="1"/>
    <col min="12551" max="12788" width="9" style="8"/>
    <col min="12789" max="12789" width="3.875" style="8" customWidth="1"/>
    <col min="12790" max="12790" width="14.5" style="8" customWidth="1"/>
    <col min="12791" max="12791" width="11.875" style="8" customWidth="1"/>
    <col min="12792" max="12792" width="5" style="8" customWidth="1"/>
    <col min="12793" max="12793" width="4.5" style="8" customWidth="1"/>
    <col min="12794" max="12794" width="3.75" style="8" customWidth="1"/>
    <col min="12795" max="12796" width="4.375" style="8" customWidth="1"/>
    <col min="12797" max="12797" width="5" style="8" customWidth="1"/>
    <col min="12798" max="12798" width="4.5" style="8" customWidth="1"/>
    <col min="12799" max="12799" width="3.75" style="8" customWidth="1"/>
    <col min="12800" max="12801" width="4.5" style="8" customWidth="1"/>
    <col min="12802" max="12802" width="5" style="8" customWidth="1"/>
    <col min="12803" max="12803" width="4.5" style="8" customWidth="1"/>
    <col min="12804" max="12804" width="3.75" style="8" customWidth="1"/>
    <col min="12805" max="12806" width="4.5" style="8" customWidth="1"/>
    <col min="12807" max="13044" width="9" style="8"/>
    <col min="13045" max="13045" width="3.875" style="8" customWidth="1"/>
    <col min="13046" max="13046" width="14.5" style="8" customWidth="1"/>
    <col min="13047" max="13047" width="11.875" style="8" customWidth="1"/>
    <col min="13048" max="13048" width="5" style="8" customWidth="1"/>
    <col min="13049" max="13049" width="4.5" style="8" customWidth="1"/>
    <col min="13050" max="13050" width="3.75" style="8" customWidth="1"/>
    <col min="13051" max="13052" width="4.375" style="8" customWidth="1"/>
    <col min="13053" max="13053" width="5" style="8" customWidth="1"/>
    <col min="13054" max="13054" width="4.5" style="8" customWidth="1"/>
    <col min="13055" max="13055" width="3.75" style="8" customWidth="1"/>
    <col min="13056" max="13057" width="4.5" style="8" customWidth="1"/>
    <col min="13058" max="13058" width="5" style="8" customWidth="1"/>
    <col min="13059" max="13059" width="4.5" style="8" customWidth="1"/>
    <col min="13060" max="13060" width="3.75" style="8" customWidth="1"/>
    <col min="13061" max="13062" width="4.5" style="8" customWidth="1"/>
    <col min="13063" max="13300" width="9" style="8"/>
    <col min="13301" max="13301" width="3.875" style="8" customWidth="1"/>
    <col min="13302" max="13302" width="14.5" style="8" customWidth="1"/>
    <col min="13303" max="13303" width="11.875" style="8" customWidth="1"/>
    <col min="13304" max="13304" width="5" style="8" customWidth="1"/>
    <col min="13305" max="13305" width="4.5" style="8" customWidth="1"/>
    <col min="13306" max="13306" width="3.75" style="8" customWidth="1"/>
    <col min="13307" max="13308" width="4.375" style="8" customWidth="1"/>
    <col min="13309" max="13309" width="5" style="8" customWidth="1"/>
    <col min="13310" max="13310" width="4.5" style="8" customWidth="1"/>
    <col min="13311" max="13311" width="3.75" style="8" customWidth="1"/>
    <col min="13312" max="13313" width="4.5" style="8" customWidth="1"/>
    <col min="13314" max="13314" width="5" style="8" customWidth="1"/>
    <col min="13315" max="13315" width="4.5" style="8" customWidth="1"/>
    <col min="13316" max="13316" width="3.75" style="8" customWidth="1"/>
    <col min="13317" max="13318" width="4.5" style="8" customWidth="1"/>
    <col min="13319" max="13556" width="9" style="8"/>
    <col min="13557" max="13557" width="3.875" style="8" customWidth="1"/>
    <col min="13558" max="13558" width="14.5" style="8" customWidth="1"/>
    <col min="13559" max="13559" width="11.875" style="8" customWidth="1"/>
    <col min="13560" max="13560" width="5" style="8" customWidth="1"/>
    <col min="13561" max="13561" width="4.5" style="8" customWidth="1"/>
    <col min="13562" max="13562" width="3.75" style="8" customWidth="1"/>
    <col min="13563" max="13564" width="4.375" style="8" customWidth="1"/>
    <col min="13565" max="13565" width="5" style="8" customWidth="1"/>
    <col min="13566" max="13566" width="4.5" style="8" customWidth="1"/>
    <col min="13567" max="13567" width="3.75" style="8" customWidth="1"/>
    <col min="13568" max="13569" width="4.5" style="8" customWidth="1"/>
    <col min="13570" max="13570" width="5" style="8" customWidth="1"/>
    <col min="13571" max="13571" width="4.5" style="8" customWidth="1"/>
    <col min="13572" max="13572" width="3.75" style="8" customWidth="1"/>
    <col min="13573" max="13574" width="4.5" style="8" customWidth="1"/>
    <col min="13575" max="13812" width="9" style="8"/>
    <col min="13813" max="13813" width="3.875" style="8" customWidth="1"/>
    <col min="13814" max="13814" width="14.5" style="8" customWidth="1"/>
    <col min="13815" max="13815" width="11.875" style="8" customWidth="1"/>
    <col min="13816" max="13816" width="5" style="8" customWidth="1"/>
    <col min="13817" max="13817" width="4.5" style="8" customWidth="1"/>
    <col min="13818" max="13818" width="3.75" style="8" customWidth="1"/>
    <col min="13819" max="13820" width="4.375" style="8" customWidth="1"/>
    <col min="13821" max="13821" width="5" style="8" customWidth="1"/>
    <col min="13822" max="13822" width="4.5" style="8" customWidth="1"/>
    <col min="13823" max="13823" width="3.75" style="8" customWidth="1"/>
    <col min="13824" max="13825" width="4.5" style="8" customWidth="1"/>
    <col min="13826" max="13826" width="5" style="8" customWidth="1"/>
    <col min="13827" max="13827" width="4.5" style="8" customWidth="1"/>
    <col min="13828" max="13828" width="3.75" style="8" customWidth="1"/>
    <col min="13829" max="13830" width="4.5" style="8" customWidth="1"/>
    <col min="13831" max="14068" width="9" style="8"/>
    <col min="14069" max="14069" width="3.875" style="8" customWidth="1"/>
    <col min="14070" max="14070" width="14.5" style="8" customWidth="1"/>
    <col min="14071" max="14071" width="11.875" style="8" customWidth="1"/>
    <col min="14072" max="14072" width="5" style="8" customWidth="1"/>
    <col min="14073" max="14073" width="4.5" style="8" customWidth="1"/>
    <col min="14074" max="14074" width="3.75" style="8" customWidth="1"/>
    <col min="14075" max="14076" width="4.375" style="8" customWidth="1"/>
    <col min="14077" max="14077" width="5" style="8" customWidth="1"/>
    <col min="14078" max="14078" width="4.5" style="8" customWidth="1"/>
    <col min="14079" max="14079" width="3.75" style="8" customWidth="1"/>
    <col min="14080" max="14081" width="4.5" style="8" customWidth="1"/>
    <col min="14082" max="14082" width="5" style="8" customWidth="1"/>
    <col min="14083" max="14083" width="4.5" style="8" customWidth="1"/>
    <col min="14084" max="14084" width="3.75" style="8" customWidth="1"/>
    <col min="14085" max="14086" width="4.5" style="8" customWidth="1"/>
    <col min="14087" max="14324" width="9" style="8"/>
    <col min="14325" max="14325" width="3.875" style="8" customWidth="1"/>
    <col min="14326" max="14326" width="14.5" style="8" customWidth="1"/>
    <col min="14327" max="14327" width="11.875" style="8" customWidth="1"/>
    <col min="14328" max="14328" width="5" style="8" customWidth="1"/>
    <col min="14329" max="14329" width="4.5" style="8" customWidth="1"/>
    <col min="14330" max="14330" width="3.75" style="8" customWidth="1"/>
    <col min="14331" max="14332" width="4.375" style="8" customWidth="1"/>
    <col min="14333" max="14333" width="5" style="8" customWidth="1"/>
    <col min="14334" max="14334" width="4.5" style="8" customWidth="1"/>
    <col min="14335" max="14335" width="3.75" style="8" customWidth="1"/>
    <col min="14336" max="14337" width="4.5" style="8" customWidth="1"/>
    <col min="14338" max="14338" width="5" style="8" customWidth="1"/>
    <col min="14339" max="14339" width="4.5" style="8" customWidth="1"/>
    <col min="14340" max="14340" width="3.75" style="8" customWidth="1"/>
    <col min="14341" max="14342" width="4.5" style="8" customWidth="1"/>
    <col min="14343" max="14580" width="9" style="8"/>
    <col min="14581" max="14581" width="3.875" style="8" customWidth="1"/>
    <col min="14582" max="14582" width="14.5" style="8" customWidth="1"/>
    <col min="14583" max="14583" width="11.875" style="8" customWidth="1"/>
    <col min="14584" max="14584" width="5" style="8" customWidth="1"/>
    <col min="14585" max="14585" width="4.5" style="8" customWidth="1"/>
    <col min="14586" max="14586" width="3.75" style="8" customWidth="1"/>
    <col min="14587" max="14588" width="4.375" style="8" customWidth="1"/>
    <col min="14589" max="14589" width="5" style="8" customWidth="1"/>
    <col min="14590" max="14590" width="4.5" style="8" customWidth="1"/>
    <col min="14591" max="14591" width="3.75" style="8" customWidth="1"/>
    <col min="14592" max="14593" width="4.5" style="8" customWidth="1"/>
    <col min="14594" max="14594" width="5" style="8" customWidth="1"/>
    <col min="14595" max="14595" width="4.5" style="8" customWidth="1"/>
    <col min="14596" max="14596" width="3.75" style="8" customWidth="1"/>
    <col min="14597" max="14598" width="4.5" style="8" customWidth="1"/>
    <col min="14599" max="14836" width="9" style="8"/>
    <col min="14837" max="14837" width="3.875" style="8" customWidth="1"/>
    <col min="14838" max="14838" width="14.5" style="8" customWidth="1"/>
    <col min="14839" max="14839" width="11.875" style="8" customWidth="1"/>
    <col min="14840" max="14840" width="5" style="8" customWidth="1"/>
    <col min="14841" max="14841" width="4.5" style="8" customWidth="1"/>
    <col min="14842" max="14842" width="3.75" style="8" customWidth="1"/>
    <col min="14843" max="14844" width="4.375" style="8" customWidth="1"/>
    <col min="14845" max="14845" width="5" style="8" customWidth="1"/>
    <col min="14846" max="14846" width="4.5" style="8" customWidth="1"/>
    <col min="14847" max="14847" width="3.75" style="8" customWidth="1"/>
    <col min="14848" max="14849" width="4.5" style="8" customWidth="1"/>
    <col min="14850" max="14850" width="5" style="8" customWidth="1"/>
    <col min="14851" max="14851" width="4.5" style="8" customWidth="1"/>
    <col min="14852" max="14852" width="3.75" style="8" customWidth="1"/>
    <col min="14853" max="14854" width="4.5" style="8" customWidth="1"/>
    <col min="14855" max="15092" width="9" style="8"/>
    <col min="15093" max="15093" width="3.875" style="8" customWidth="1"/>
    <col min="15094" max="15094" width="14.5" style="8" customWidth="1"/>
    <col min="15095" max="15095" width="11.875" style="8" customWidth="1"/>
    <col min="15096" max="15096" width="5" style="8" customWidth="1"/>
    <col min="15097" max="15097" width="4.5" style="8" customWidth="1"/>
    <col min="15098" max="15098" width="3.75" style="8" customWidth="1"/>
    <col min="15099" max="15100" width="4.375" style="8" customWidth="1"/>
    <col min="15101" max="15101" width="5" style="8" customWidth="1"/>
    <col min="15102" max="15102" width="4.5" style="8" customWidth="1"/>
    <col min="15103" max="15103" width="3.75" style="8" customWidth="1"/>
    <col min="15104" max="15105" width="4.5" style="8" customWidth="1"/>
    <col min="15106" max="15106" width="5" style="8" customWidth="1"/>
    <col min="15107" max="15107" width="4.5" style="8" customWidth="1"/>
    <col min="15108" max="15108" width="3.75" style="8" customWidth="1"/>
    <col min="15109" max="15110" width="4.5" style="8" customWidth="1"/>
    <col min="15111" max="15348" width="9" style="8"/>
    <col min="15349" max="15349" width="3.875" style="8" customWidth="1"/>
    <col min="15350" max="15350" width="14.5" style="8" customWidth="1"/>
    <col min="15351" max="15351" width="11.875" style="8" customWidth="1"/>
    <col min="15352" max="15352" width="5" style="8" customWidth="1"/>
    <col min="15353" max="15353" width="4.5" style="8" customWidth="1"/>
    <col min="15354" max="15354" width="3.75" style="8" customWidth="1"/>
    <col min="15355" max="15356" width="4.375" style="8" customWidth="1"/>
    <col min="15357" max="15357" width="5" style="8" customWidth="1"/>
    <col min="15358" max="15358" width="4.5" style="8" customWidth="1"/>
    <col min="15359" max="15359" width="3.75" style="8" customWidth="1"/>
    <col min="15360" max="15361" width="4.5" style="8" customWidth="1"/>
    <col min="15362" max="15362" width="5" style="8" customWidth="1"/>
    <col min="15363" max="15363" width="4.5" style="8" customWidth="1"/>
    <col min="15364" max="15364" width="3.75" style="8" customWidth="1"/>
    <col min="15365" max="15366" width="4.5" style="8" customWidth="1"/>
    <col min="15367" max="15604" width="9" style="8"/>
    <col min="15605" max="15605" width="3.875" style="8" customWidth="1"/>
    <col min="15606" max="15606" width="14.5" style="8" customWidth="1"/>
    <col min="15607" max="15607" width="11.875" style="8" customWidth="1"/>
    <col min="15608" max="15608" width="5" style="8" customWidth="1"/>
    <col min="15609" max="15609" width="4.5" style="8" customWidth="1"/>
    <col min="15610" max="15610" width="3.75" style="8" customWidth="1"/>
    <col min="15611" max="15612" width="4.375" style="8" customWidth="1"/>
    <col min="15613" max="15613" width="5" style="8" customWidth="1"/>
    <col min="15614" max="15614" width="4.5" style="8" customWidth="1"/>
    <col min="15615" max="15615" width="3.75" style="8" customWidth="1"/>
    <col min="15616" max="15617" width="4.5" style="8" customWidth="1"/>
    <col min="15618" max="15618" width="5" style="8" customWidth="1"/>
    <col min="15619" max="15619" width="4.5" style="8" customWidth="1"/>
    <col min="15620" max="15620" width="3.75" style="8" customWidth="1"/>
    <col min="15621" max="15622" width="4.5" style="8" customWidth="1"/>
    <col min="15623" max="15860" width="9" style="8"/>
    <col min="15861" max="15861" width="3.875" style="8" customWidth="1"/>
    <col min="15862" max="15862" width="14.5" style="8" customWidth="1"/>
    <col min="15863" max="15863" width="11.875" style="8" customWidth="1"/>
    <col min="15864" max="15864" width="5" style="8" customWidth="1"/>
    <col min="15865" max="15865" width="4.5" style="8" customWidth="1"/>
    <col min="15866" max="15866" width="3.75" style="8" customWidth="1"/>
    <col min="15867" max="15868" width="4.375" style="8" customWidth="1"/>
    <col min="15869" max="15869" width="5" style="8" customWidth="1"/>
    <col min="15870" max="15870" width="4.5" style="8" customWidth="1"/>
    <col min="15871" max="15871" width="3.75" style="8" customWidth="1"/>
    <col min="15872" max="15873" width="4.5" style="8" customWidth="1"/>
    <col min="15874" max="15874" width="5" style="8" customWidth="1"/>
    <col min="15875" max="15875" width="4.5" style="8" customWidth="1"/>
    <col min="15876" max="15876" width="3.75" style="8" customWidth="1"/>
    <col min="15877" max="15878" width="4.5" style="8" customWidth="1"/>
    <col min="15879" max="16116" width="9" style="8"/>
    <col min="16117" max="16117" width="3.875" style="8" customWidth="1"/>
    <col min="16118" max="16118" width="14.5" style="8" customWidth="1"/>
    <col min="16119" max="16119" width="11.875" style="8" customWidth="1"/>
    <col min="16120" max="16120" width="5" style="8" customWidth="1"/>
    <col min="16121" max="16121" width="4.5" style="8" customWidth="1"/>
    <col min="16122" max="16122" width="3.75" style="8" customWidth="1"/>
    <col min="16123" max="16124" width="4.375" style="8" customWidth="1"/>
    <col min="16125" max="16125" width="5" style="8" customWidth="1"/>
    <col min="16126" max="16126" width="4.5" style="8" customWidth="1"/>
    <col min="16127" max="16127" width="3.75" style="8" customWidth="1"/>
    <col min="16128" max="16129" width="4.5" style="8" customWidth="1"/>
    <col min="16130" max="16130" width="5" style="8" customWidth="1"/>
    <col min="16131" max="16131" width="4.5" style="8" customWidth="1"/>
    <col min="16132" max="16132" width="3.75" style="8" customWidth="1"/>
    <col min="16133" max="16134" width="4.5" style="8" customWidth="1"/>
    <col min="16135" max="16384" width="9" style="8"/>
  </cols>
  <sheetData>
    <row r="1" spans="1:7" s="9" customFormat="1" ht="32.25" customHeight="1">
      <c r="A1" s="86" t="s">
        <v>112</v>
      </c>
      <c r="B1" s="87" t="s">
        <v>102</v>
      </c>
      <c r="C1" s="87" t="s">
        <v>123</v>
      </c>
      <c r="D1" s="87" t="s">
        <v>124</v>
      </c>
      <c r="E1" s="87" t="s">
        <v>122</v>
      </c>
      <c r="F1" s="88" t="s">
        <v>37</v>
      </c>
      <c r="G1" s="10" t="s">
        <v>134</v>
      </c>
    </row>
    <row r="2" spans="1:7" s="9" customFormat="1" ht="32.25" customHeight="1">
      <c r="A2" s="82" t="s">
        <v>113</v>
      </c>
      <c r="B2" s="83" t="s">
        <v>103</v>
      </c>
      <c r="C2" s="83" t="s">
        <v>124</v>
      </c>
      <c r="D2" s="83" t="s">
        <v>125</v>
      </c>
      <c r="E2" s="83" t="s">
        <v>124</v>
      </c>
      <c r="F2" s="84" t="s">
        <v>38</v>
      </c>
      <c r="G2" s="10" t="s">
        <v>135</v>
      </c>
    </row>
    <row r="3" spans="1:7" s="9" customFormat="1" ht="32.25" customHeight="1">
      <c r="A3" s="82" t="s">
        <v>114</v>
      </c>
      <c r="B3" s="83" t="s">
        <v>104</v>
      </c>
      <c r="C3" s="83" t="s">
        <v>125</v>
      </c>
      <c r="D3" s="83" t="s">
        <v>126</v>
      </c>
      <c r="E3" s="83" t="s">
        <v>124</v>
      </c>
      <c r="F3" s="84" t="s">
        <v>39</v>
      </c>
      <c r="G3" s="10"/>
    </row>
    <row r="4" spans="1:7" s="9" customFormat="1" ht="32.25" customHeight="1">
      <c r="A4" s="82" t="s">
        <v>115</v>
      </c>
      <c r="B4" s="83" t="s">
        <v>105</v>
      </c>
      <c r="C4" s="83" t="s">
        <v>126</v>
      </c>
      <c r="D4" s="83" t="s">
        <v>127</v>
      </c>
      <c r="E4" s="83" t="s">
        <v>126</v>
      </c>
      <c r="F4" s="84" t="s">
        <v>40</v>
      </c>
      <c r="G4" s="89"/>
    </row>
    <row r="5" spans="1:7" s="9" customFormat="1" ht="35.25" customHeight="1">
      <c r="A5" s="82" t="s">
        <v>116</v>
      </c>
      <c r="B5" s="83" t="s">
        <v>106</v>
      </c>
      <c r="C5" s="83" t="s">
        <v>127</v>
      </c>
      <c r="D5" s="83" t="s">
        <v>128</v>
      </c>
      <c r="E5" s="83" t="s">
        <v>126</v>
      </c>
      <c r="F5" s="84" t="s">
        <v>65</v>
      </c>
      <c r="G5" s="89"/>
    </row>
    <row r="6" spans="1:7" s="9" customFormat="1" ht="32.25" customHeight="1">
      <c r="A6" s="82" t="s">
        <v>117</v>
      </c>
      <c r="B6" s="83" t="s">
        <v>107</v>
      </c>
      <c r="C6" s="83" t="s">
        <v>128</v>
      </c>
      <c r="D6" s="83" t="s">
        <v>129</v>
      </c>
      <c r="E6" s="83" t="s">
        <v>128</v>
      </c>
      <c r="F6" s="84" t="s">
        <v>66</v>
      </c>
      <c r="G6" s="89"/>
    </row>
    <row r="7" spans="1:7" customFormat="1" ht="35.25" customHeight="1">
      <c r="A7" s="82" t="s">
        <v>118</v>
      </c>
      <c r="B7" s="83" t="s">
        <v>108</v>
      </c>
      <c r="C7" s="83" t="s">
        <v>129</v>
      </c>
      <c r="D7" s="83" t="s">
        <v>130</v>
      </c>
      <c r="E7" s="83" t="s">
        <v>128</v>
      </c>
      <c r="F7" s="84" t="s">
        <v>41</v>
      </c>
      <c r="G7" s="89"/>
    </row>
    <row r="8" spans="1:7" customFormat="1" ht="35.25" customHeight="1">
      <c r="A8" s="82" t="s">
        <v>119</v>
      </c>
      <c r="B8" s="83" t="s">
        <v>109</v>
      </c>
      <c r="C8" s="83" t="s">
        <v>130</v>
      </c>
      <c r="D8" s="83" t="s">
        <v>131</v>
      </c>
      <c r="E8" s="83" t="s">
        <v>130</v>
      </c>
      <c r="F8" s="84" t="s">
        <v>42</v>
      </c>
      <c r="G8" s="89"/>
    </row>
    <row r="9" spans="1:7" customFormat="1" ht="35.25" customHeight="1">
      <c r="A9" s="82" t="s">
        <v>120</v>
      </c>
      <c r="B9" s="83" t="s">
        <v>110</v>
      </c>
      <c r="C9" s="83" t="s">
        <v>131</v>
      </c>
      <c r="D9" s="83" t="s">
        <v>132</v>
      </c>
      <c r="E9" s="83" t="s">
        <v>130</v>
      </c>
      <c r="F9" s="84" t="s">
        <v>43</v>
      </c>
      <c r="G9" s="90"/>
    </row>
    <row r="10" spans="1:7" customFormat="1" ht="35.25" customHeight="1">
      <c r="A10" s="82" t="s">
        <v>121</v>
      </c>
      <c r="B10" s="83" t="s">
        <v>111</v>
      </c>
      <c r="C10" s="83" t="s">
        <v>132</v>
      </c>
      <c r="D10" s="83" t="s">
        <v>133</v>
      </c>
      <c r="E10" s="83" t="s">
        <v>132</v>
      </c>
      <c r="F10" s="84" t="s">
        <v>44</v>
      </c>
      <c r="G10" s="90"/>
    </row>
    <row r="11" spans="1:7" customFormat="1" ht="43.5" customHeight="1">
      <c r="A11" s="82" t="s">
        <v>136</v>
      </c>
      <c r="B11" s="83" t="s">
        <v>137</v>
      </c>
      <c r="C11" s="83" t="s">
        <v>138</v>
      </c>
      <c r="D11" s="83" t="s">
        <v>139</v>
      </c>
      <c r="E11" s="83" t="s">
        <v>140</v>
      </c>
      <c r="F11" s="84" t="s">
        <v>141</v>
      </c>
      <c r="G11" s="90"/>
    </row>
    <row r="12" spans="1:7" ht="43.5" customHeight="1">
      <c r="A12" s="82" t="s">
        <v>142</v>
      </c>
      <c r="B12" s="83" t="s">
        <v>143</v>
      </c>
      <c r="C12" s="83" t="s">
        <v>139</v>
      </c>
      <c r="D12" s="83" t="s">
        <v>144</v>
      </c>
      <c r="E12" s="83" t="s">
        <v>139</v>
      </c>
      <c r="F12" s="84" t="s">
        <v>36</v>
      </c>
      <c r="G12" s="90"/>
    </row>
    <row r="13" spans="1:7" ht="43.5" customHeight="1">
      <c r="A13" s="82" t="s">
        <v>145</v>
      </c>
      <c r="B13" s="83" t="s">
        <v>146</v>
      </c>
      <c r="C13" s="83" t="s">
        <v>144</v>
      </c>
      <c r="D13" s="83" t="s">
        <v>147</v>
      </c>
      <c r="E13" s="83" t="s">
        <v>139</v>
      </c>
      <c r="F13" s="84" t="s">
        <v>37</v>
      </c>
      <c r="G13" s="90"/>
    </row>
    <row r="14" spans="1:7" s="9" customFormat="1" ht="32.25" customHeight="1">
      <c r="A14" s="82" t="s">
        <v>148</v>
      </c>
      <c r="B14" s="83" t="s">
        <v>149</v>
      </c>
      <c r="C14" s="83" t="s">
        <v>147</v>
      </c>
      <c r="D14" s="83" t="s">
        <v>150</v>
      </c>
      <c r="E14" s="83" t="s">
        <v>147</v>
      </c>
      <c r="F14" s="84" t="s">
        <v>38</v>
      </c>
      <c r="G14" s="91" t="s">
        <v>151</v>
      </c>
    </row>
    <row r="15" spans="1:7" s="9" customFormat="1" ht="32.25" customHeight="1">
      <c r="A15" s="82" t="s">
        <v>152</v>
      </c>
      <c r="B15" s="83" t="s">
        <v>153</v>
      </c>
      <c r="C15" s="83" t="s">
        <v>150</v>
      </c>
      <c r="D15" s="83" t="s">
        <v>154</v>
      </c>
      <c r="E15" s="83" t="s">
        <v>147</v>
      </c>
      <c r="F15" s="84" t="s">
        <v>39</v>
      </c>
      <c r="G15" s="90"/>
    </row>
    <row r="16" spans="1:7" s="9" customFormat="1" ht="32.25" customHeight="1">
      <c r="A16" s="82" t="s">
        <v>155</v>
      </c>
      <c r="B16" s="83" t="s">
        <v>156</v>
      </c>
      <c r="C16" s="83" t="s">
        <v>154</v>
      </c>
      <c r="D16" s="83" t="s">
        <v>157</v>
      </c>
      <c r="E16" s="83" t="s">
        <v>154</v>
      </c>
      <c r="F16" s="84" t="s">
        <v>40</v>
      </c>
      <c r="G16" s="90"/>
    </row>
    <row r="17" spans="1:7" s="9" customFormat="1" ht="35.25" customHeight="1">
      <c r="A17" s="82" t="s">
        <v>158</v>
      </c>
      <c r="B17" s="83" t="s">
        <v>159</v>
      </c>
      <c r="C17" s="83" t="s">
        <v>157</v>
      </c>
      <c r="D17" s="83" t="s">
        <v>160</v>
      </c>
      <c r="E17" s="83" t="s">
        <v>154</v>
      </c>
      <c r="F17" s="84" t="s">
        <v>65</v>
      </c>
      <c r="G17" s="90"/>
    </row>
    <row r="18" spans="1:7" s="9" customFormat="1" ht="32.25" customHeight="1">
      <c r="A18" s="82" t="s">
        <v>161</v>
      </c>
      <c r="B18" s="83" t="s">
        <v>162</v>
      </c>
      <c r="C18" s="83" t="s">
        <v>160</v>
      </c>
      <c r="D18" s="83" t="s">
        <v>163</v>
      </c>
      <c r="E18" s="83" t="s">
        <v>160</v>
      </c>
      <c r="F18" s="84" t="s">
        <v>66</v>
      </c>
      <c r="G18" s="90"/>
    </row>
    <row r="19" spans="1:7" customFormat="1" ht="35.25" customHeight="1">
      <c r="A19" s="82" t="s">
        <v>164</v>
      </c>
      <c r="B19" s="83" t="s">
        <v>165</v>
      </c>
      <c r="C19" s="83" t="s">
        <v>163</v>
      </c>
      <c r="D19" s="83" t="s">
        <v>166</v>
      </c>
      <c r="E19" s="83" t="s">
        <v>160</v>
      </c>
      <c r="F19" s="84" t="s">
        <v>41</v>
      </c>
      <c r="G19" s="90"/>
    </row>
    <row r="20" spans="1:7" customFormat="1" ht="35.25" customHeight="1">
      <c r="A20" s="82" t="s">
        <v>167</v>
      </c>
      <c r="B20" s="83" t="s">
        <v>168</v>
      </c>
      <c r="C20" s="83" t="s">
        <v>166</v>
      </c>
      <c r="D20" s="83" t="s">
        <v>169</v>
      </c>
      <c r="E20" s="83" t="s">
        <v>166</v>
      </c>
      <c r="F20" s="84" t="s">
        <v>42</v>
      </c>
      <c r="G20" s="90"/>
    </row>
    <row r="21" spans="1:7" customFormat="1" ht="35.25" customHeight="1">
      <c r="A21" s="82" t="s">
        <v>170</v>
      </c>
      <c r="B21" s="83" t="s">
        <v>171</v>
      </c>
      <c r="C21" s="83" t="s">
        <v>169</v>
      </c>
      <c r="D21" s="83" t="s">
        <v>172</v>
      </c>
      <c r="E21" s="83" t="s">
        <v>166</v>
      </c>
      <c r="F21" s="84" t="s">
        <v>43</v>
      </c>
      <c r="G21" s="90"/>
    </row>
    <row r="22" spans="1:7" customFormat="1" ht="35.25" customHeight="1">
      <c r="A22" s="82" t="s">
        <v>173</v>
      </c>
      <c r="B22" s="83" t="s">
        <v>174</v>
      </c>
      <c r="C22" s="83" t="s">
        <v>175</v>
      </c>
      <c r="D22" s="83" t="s">
        <v>176</v>
      </c>
      <c r="E22" s="83" t="s">
        <v>175</v>
      </c>
      <c r="F22" s="84" t="s">
        <v>44</v>
      </c>
      <c r="G22" s="90"/>
    </row>
    <row r="23" spans="1:7" ht="32.25" customHeight="1">
      <c r="A23" s="105" t="s">
        <v>184</v>
      </c>
      <c r="B23" s="106" t="s">
        <v>191</v>
      </c>
      <c r="C23" s="106" t="s">
        <v>197</v>
      </c>
      <c r="D23" s="106" t="s">
        <v>198</v>
      </c>
      <c r="E23" s="106" t="s">
        <v>197</v>
      </c>
      <c r="F23" s="107" t="s">
        <v>42</v>
      </c>
      <c r="G23" s="91"/>
    </row>
    <row r="24" spans="1:7" ht="32.25" customHeight="1">
      <c r="A24" s="105" t="s">
        <v>185</v>
      </c>
      <c r="B24" s="106" t="s">
        <v>192</v>
      </c>
      <c r="C24" s="106" t="s">
        <v>198</v>
      </c>
      <c r="D24" s="106" t="s">
        <v>199</v>
      </c>
      <c r="E24" s="106" t="s">
        <v>198</v>
      </c>
      <c r="F24" s="107" t="s">
        <v>43</v>
      </c>
    </row>
    <row r="25" spans="1:7" ht="32.25" customHeight="1">
      <c r="A25" s="105" t="s">
        <v>188</v>
      </c>
      <c r="B25" s="106" t="s">
        <v>193</v>
      </c>
      <c r="C25" s="106" t="s">
        <v>199</v>
      </c>
      <c r="D25" s="106" t="s">
        <v>200</v>
      </c>
      <c r="E25" s="106" t="s">
        <v>199</v>
      </c>
      <c r="F25" s="107" t="s">
        <v>44</v>
      </c>
    </row>
    <row r="26" spans="1:7" ht="32.25" customHeight="1">
      <c r="A26" s="105" t="s">
        <v>186</v>
      </c>
      <c r="B26" s="106" t="s">
        <v>194</v>
      </c>
      <c r="C26" s="106" t="s">
        <v>200</v>
      </c>
      <c r="D26" s="106" t="s">
        <v>201</v>
      </c>
      <c r="E26" s="106" t="s">
        <v>200</v>
      </c>
      <c r="F26" s="107" t="s">
        <v>190</v>
      </c>
    </row>
    <row r="27" spans="1:7" ht="32.25" customHeight="1">
      <c r="A27" s="105" t="s">
        <v>187</v>
      </c>
      <c r="B27" s="106" t="s">
        <v>195</v>
      </c>
      <c r="C27" s="106" t="s">
        <v>201</v>
      </c>
      <c r="D27" s="106" t="s">
        <v>202</v>
      </c>
      <c r="E27" s="106" t="s">
        <v>201</v>
      </c>
      <c r="F27" s="107" t="s">
        <v>36</v>
      </c>
    </row>
    <row r="28" spans="1:7" ht="32.25" customHeight="1">
      <c r="A28" s="105" t="s">
        <v>189</v>
      </c>
      <c r="B28" s="106" t="s">
        <v>196</v>
      </c>
      <c r="C28" s="106" t="s">
        <v>202</v>
      </c>
      <c r="D28" s="106" t="s">
        <v>203</v>
      </c>
      <c r="E28" s="106" t="s">
        <v>202</v>
      </c>
      <c r="F28" s="107" t="s">
        <v>37</v>
      </c>
    </row>
    <row r="29" spans="1:7" ht="32.25" customHeight="1">
      <c r="A29" s="108" t="s">
        <v>205</v>
      </c>
      <c r="B29" s="106" t="s">
        <v>216</v>
      </c>
      <c r="C29" s="106" t="s">
        <v>227</v>
      </c>
      <c r="D29" s="106" t="s">
        <v>228</v>
      </c>
      <c r="E29" s="106" t="s">
        <v>228</v>
      </c>
      <c r="F29" s="107" t="s">
        <v>38</v>
      </c>
    </row>
    <row r="30" spans="1:7" ht="32.25" customHeight="1">
      <c r="A30" s="108" t="s">
        <v>206</v>
      </c>
      <c r="B30" s="106" t="s">
        <v>217</v>
      </c>
      <c r="C30" s="106" t="s">
        <v>228</v>
      </c>
      <c r="D30" s="106" t="s">
        <v>229</v>
      </c>
      <c r="E30" s="106" t="s">
        <v>232</v>
      </c>
      <c r="F30" s="107" t="s">
        <v>39</v>
      </c>
    </row>
    <row r="31" spans="1:7" ht="32.25" customHeight="1">
      <c r="A31" s="108" t="s">
        <v>207</v>
      </c>
      <c r="B31" s="106" t="s">
        <v>218</v>
      </c>
      <c r="C31" s="106" t="s">
        <v>232</v>
      </c>
      <c r="D31" s="106" t="s">
        <v>230</v>
      </c>
      <c r="E31" s="106" t="s">
        <v>233</v>
      </c>
      <c r="F31" s="107" t="s">
        <v>40</v>
      </c>
    </row>
    <row r="32" spans="1:7" ht="32.25" customHeight="1">
      <c r="A32" s="108" t="s">
        <v>208</v>
      </c>
      <c r="B32" s="106" t="s">
        <v>219</v>
      </c>
      <c r="C32" s="106" t="s">
        <v>233</v>
      </c>
      <c r="D32" s="106" t="s">
        <v>231</v>
      </c>
      <c r="E32" s="106" t="s">
        <v>234</v>
      </c>
      <c r="F32" s="107" t="s">
        <v>65</v>
      </c>
    </row>
    <row r="33" spans="1:6" ht="32.25" customHeight="1">
      <c r="A33" s="108" t="s">
        <v>209</v>
      </c>
      <c r="B33" s="106" t="s">
        <v>220</v>
      </c>
      <c r="C33" s="106" t="s">
        <v>234</v>
      </c>
      <c r="D33" s="106" t="s">
        <v>235</v>
      </c>
      <c r="E33" s="106" t="s">
        <v>236</v>
      </c>
      <c r="F33" s="107" t="s">
        <v>66</v>
      </c>
    </row>
    <row r="34" spans="1:6" ht="32.25" customHeight="1">
      <c r="A34" s="108" t="s">
        <v>210</v>
      </c>
      <c r="B34" s="106" t="s">
        <v>221</v>
      </c>
      <c r="C34" s="106" t="s">
        <v>236</v>
      </c>
      <c r="D34" s="106" t="s">
        <v>237</v>
      </c>
      <c r="E34" s="106" t="s">
        <v>238</v>
      </c>
      <c r="F34" s="107" t="s">
        <v>41</v>
      </c>
    </row>
    <row r="35" spans="1:6" ht="32.25" customHeight="1">
      <c r="A35" s="108" t="s">
        <v>211</v>
      </c>
      <c r="B35" s="106" t="s">
        <v>222</v>
      </c>
      <c r="C35" s="106" t="s">
        <v>238</v>
      </c>
      <c r="D35" s="106" t="s">
        <v>239</v>
      </c>
      <c r="E35" s="106" t="s">
        <v>240</v>
      </c>
      <c r="F35" s="107" t="s">
        <v>42</v>
      </c>
    </row>
    <row r="36" spans="1:6" ht="32.25" customHeight="1">
      <c r="A36" s="108" t="s">
        <v>212</v>
      </c>
      <c r="B36" s="106" t="s">
        <v>223</v>
      </c>
      <c r="C36" s="106" t="s">
        <v>240</v>
      </c>
      <c r="D36" s="106" t="s">
        <v>241</v>
      </c>
      <c r="E36" s="106" t="s">
        <v>242</v>
      </c>
      <c r="F36" s="107" t="s">
        <v>43</v>
      </c>
    </row>
    <row r="37" spans="1:6" ht="32.25" customHeight="1">
      <c r="A37" s="108" t="s">
        <v>213</v>
      </c>
      <c r="B37" s="106" t="s">
        <v>224</v>
      </c>
      <c r="C37" s="106" t="s">
        <v>242</v>
      </c>
      <c r="D37" s="106" t="s">
        <v>243</v>
      </c>
      <c r="E37" s="106" t="s">
        <v>244</v>
      </c>
      <c r="F37" s="107" t="s">
        <v>44</v>
      </c>
    </row>
    <row r="38" spans="1:6" ht="32.25" customHeight="1">
      <c r="A38" s="108" t="s">
        <v>215</v>
      </c>
      <c r="B38" s="106" t="s">
        <v>225</v>
      </c>
      <c r="C38" s="106" t="s">
        <v>244</v>
      </c>
      <c r="D38" s="106" t="s">
        <v>245</v>
      </c>
      <c r="E38" s="106" t="s">
        <v>246</v>
      </c>
      <c r="F38" s="107" t="s">
        <v>190</v>
      </c>
    </row>
    <row r="39" spans="1:6" ht="32.25" customHeight="1">
      <c r="A39" s="108" t="s">
        <v>214</v>
      </c>
      <c r="B39" s="106" t="s">
        <v>226</v>
      </c>
      <c r="C39" s="106" t="s">
        <v>246</v>
      </c>
      <c r="D39" s="106" t="s">
        <v>247</v>
      </c>
      <c r="E39" s="106" t="s">
        <v>247</v>
      </c>
      <c r="F39" s="107" t="s">
        <v>36</v>
      </c>
    </row>
  </sheetData>
  <phoneticPr fontId="2"/>
  <pageMargins left="0.78740157480314965" right="0.19685039370078741" top="0.46" bottom="0.34" header="0.43307086614173229" footer="0.34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日付</vt:lpstr>
      <vt:lpstr>申込書!Print_Area</vt:lpstr>
      <vt:lpstr>日付!Print_Area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php1</dc:creator>
  <cp:lastModifiedBy>Ohtsuka Honami (大塚 穂海)</cp:lastModifiedBy>
  <cp:lastPrinted>2023-10-03T05:17:26Z</cp:lastPrinted>
  <dcterms:created xsi:type="dcterms:W3CDTF">2015-06-09T06:37:53Z</dcterms:created>
  <dcterms:modified xsi:type="dcterms:W3CDTF">2024-04-08T01:29:24Z</dcterms:modified>
</cp:coreProperties>
</file>